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2480" yWindow="240" windowWidth="19140" windowHeight="14740" tabRatio="500" activeTab="3"/>
  </bookViews>
  <sheets>
    <sheet name="SCORING E" sheetId="8" r:id="rId1"/>
    <sheet name="SCORING D" sheetId="9" r:id="rId2"/>
    <sheet name="SCORING C" sheetId="10" r:id="rId3"/>
    <sheet name="SCORING B" sheetId="11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" i="11" l="1"/>
  <c r="H33" i="11"/>
  <c r="G33" i="11"/>
  <c r="F33" i="11"/>
  <c r="J32" i="10"/>
  <c r="H32" i="10"/>
  <c r="G32" i="10"/>
  <c r="F32" i="10"/>
  <c r="G37" i="9"/>
  <c r="H37" i="9"/>
  <c r="J37" i="9"/>
  <c r="G36" i="9"/>
  <c r="H36" i="9"/>
  <c r="J36" i="9"/>
  <c r="F37" i="9"/>
  <c r="F36" i="9"/>
  <c r="G31" i="8"/>
  <c r="H31" i="8"/>
  <c r="J31" i="8"/>
  <c r="I31" i="8"/>
  <c r="F31" i="8"/>
  <c r="I37" i="9"/>
  <c r="I36" i="9"/>
  <c r="G35" i="9"/>
  <c r="H35" i="9"/>
  <c r="I35" i="9"/>
  <c r="G34" i="9"/>
  <c r="H34" i="9"/>
  <c r="I34" i="9"/>
  <c r="G33" i="9"/>
  <c r="H33" i="9"/>
  <c r="I33" i="9"/>
  <c r="G32" i="9"/>
  <c r="H32" i="9"/>
  <c r="I32" i="9"/>
  <c r="G31" i="9"/>
  <c r="H31" i="9"/>
  <c r="I31" i="9"/>
  <c r="J35" i="9"/>
  <c r="F35" i="9"/>
  <c r="J34" i="9"/>
  <c r="F34" i="9"/>
  <c r="J33" i="9"/>
  <c r="F33" i="9"/>
  <c r="J32" i="9"/>
  <c r="F32" i="9"/>
  <c r="J31" i="9"/>
  <c r="F31" i="9"/>
  <c r="G34" i="10"/>
  <c r="H34" i="10"/>
  <c r="I34" i="10"/>
  <c r="G33" i="10"/>
  <c r="H33" i="10"/>
  <c r="I33" i="10"/>
  <c r="I32" i="10"/>
  <c r="G31" i="10"/>
  <c r="H31" i="10"/>
  <c r="I31" i="10"/>
  <c r="G30" i="10"/>
  <c r="H30" i="10"/>
  <c r="I30" i="10"/>
  <c r="G29" i="10"/>
  <c r="H29" i="10"/>
  <c r="I29" i="10"/>
  <c r="J34" i="10"/>
  <c r="F34" i="10"/>
  <c r="J33" i="10"/>
  <c r="F33" i="10"/>
  <c r="J31" i="10"/>
  <c r="F31" i="10"/>
  <c r="J30" i="10"/>
  <c r="F30" i="10"/>
  <c r="J29" i="10"/>
  <c r="F29" i="10"/>
  <c r="G35" i="11"/>
  <c r="H35" i="11"/>
  <c r="I35" i="11"/>
  <c r="G34" i="11"/>
  <c r="H34" i="11"/>
  <c r="I34" i="11"/>
  <c r="I33" i="11"/>
  <c r="G32" i="11"/>
  <c r="H32" i="11"/>
  <c r="I32" i="11"/>
  <c r="G31" i="11"/>
  <c r="H31" i="11"/>
  <c r="I31" i="11"/>
  <c r="J35" i="11"/>
  <c r="F35" i="11"/>
  <c r="J34" i="11"/>
  <c r="F34" i="11"/>
  <c r="J32" i="11"/>
  <c r="F32" i="11"/>
  <c r="J31" i="11"/>
  <c r="F31" i="11"/>
  <c r="G33" i="8"/>
  <c r="H33" i="8"/>
  <c r="I33" i="8"/>
  <c r="G32" i="8"/>
  <c r="H32" i="8"/>
  <c r="I32" i="8"/>
  <c r="G30" i="8"/>
  <c r="H30" i="8"/>
  <c r="I30" i="8"/>
  <c r="G29" i="8"/>
  <c r="H29" i="8"/>
  <c r="I29" i="8"/>
  <c r="G28" i="8"/>
  <c r="H28" i="8"/>
  <c r="I28" i="8"/>
  <c r="J33" i="8"/>
  <c r="J32" i="8"/>
  <c r="J30" i="8"/>
  <c r="J29" i="8"/>
  <c r="J28" i="8"/>
  <c r="F30" i="8"/>
  <c r="F33" i="8"/>
  <c r="F32" i="8"/>
  <c r="F29" i="8"/>
  <c r="F28" i="8"/>
</calcChain>
</file>

<file path=xl/sharedStrings.xml><?xml version="1.0" encoding="utf-8"?>
<sst xmlns="http://schemas.openxmlformats.org/spreadsheetml/2006/main" count="433" uniqueCount="114">
  <si>
    <t>Nations</t>
  </si>
  <si>
    <t>LGB</t>
  </si>
  <si>
    <t>ISL</t>
  </si>
  <si>
    <t>Le Chat</t>
  </si>
  <si>
    <t>IIL</t>
  </si>
  <si>
    <t>CDL</t>
  </si>
  <si>
    <t>ISL A</t>
  </si>
  <si>
    <t>Basel</t>
  </si>
  <si>
    <t>ISL B</t>
  </si>
  <si>
    <t>Champittet</t>
  </si>
  <si>
    <t>St Georges</t>
  </si>
  <si>
    <t>CATEGORY E</t>
  </si>
  <si>
    <t>CATEGORY C</t>
  </si>
  <si>
    <t>CATEGORY D</t>
  </si>
  <si>
    <t>CATEGORY B</t>
  </si>
  <si>
    <t xml:space="preserve">ICS </t>
  </si>
  <si>
    <t>ICS</t>
  </si>
  <si>
    <t>LGB 2</t>
  </si>
  <si>
    <t>MATCH 1</t>
  </si>
  <si>
    <t>SCORE</t>
  </si>
  <si>
    <t>POINTS</t>
  </si>
  <si>
    <t>GOAL DIFF</t>
  </si>
  <si>
    <t>MATCH 2</t>
  </si>
  <si>
    <t>MATCH 3</t>
  </si>
  <si>
    <t xml:space="preserve">MATCH 4 </t>
  </si>
  <si>
    <t xml:space="preserve">TOTAL </t>
  </si>
  <si>
    <t>OPPONENT</t>
  </si>
  <si>
    <t>GOAL AVG</t>
  </si>
  <si>
    <t>GOAL FOR</t>
  </si>
  <si>
    <t>GOAL A</t>
  </si>
  <si>
    <t>GOAL AG</t>
  </si>
  <si>
    <t>1-1</t>
  </si>
  <si>
    <t>2-1</t>
  </si>
  <si>
    <t>1-2</t>
  </si>
  <si>
    <t>5-2</t>
  </si>
  <si>
    <t>2-5</t>
  </si>
  <si>
    <t>8-0</t>
  </si>
  <si>
    <t>0-8</t>
  </si>
  <si>
    <t>8-1</t>
  </si>
  <si>
    <t>1-8</t>
  </si>
  <si>
    <t>15-0</t>
  </si>
  <si>
    <t>1-7</t>
  </si>
  <si>
    <t>7-1</t>
  </si>
  <si>
    <t>2-3</t>
  </si>
  <si>
    <t>3-2</t>
  </si>
  <si>
    <t>0-19</t>
  </si>
  <si>
    <t>19-0</t>
  </si>
  <si>
    <t>2-8</t>
  </si>
  <si>
    <t>8-2</t>
  </si>
  <si>
    <t>2-10</t>
  </si>
  <si>
    <t>10-2</t>
  </si>
  <si>
    <t>5-0</t>
  </si>
  <si>
    <t>0-5</t>
  </si>
  <si>
    <t>10-1</t>
  </si>
  <si>
    <t>1-10</t>
  </si>
  <si>
    <t>5-10</t>
  </si>
  <si>
    <t>10-5</t>
  </si>
  <si>
    <t>5-1</t>
  </si>
  <si>
    <t>1-5</t>
  </si>
  <si>
    <t>11-3</t>
  </si>
  <si>
    <t>3-11</t>
  </si>
  <si>
    <t>4-12</t>
  </si>
  <si>
    <t>12-4</t>
  </si>
  <si>
    <t>0-17</t>
  </si>
  <si>
    <t>17-0</t>
  </si>
  <si>
    <t>10-4</t>
  </si>
  <si>
    <t>4-10</t>
  </si>
  <si>
    <t>15-3</t>
  </si>
  <si>
    <t>3-15</t>
  </si>
  <si>
    <t>9-3</t>
  </si>
  <si>
    <t>3-9</t>
  </si>
  <si>
    <t>8-5</t>
  </si>
  <si>
    <t>5-8</t>
  </si>
  <si>
    <t>2-7</t>
  </si>
  <si>
    <t>7-2</t>
  </si>
  <si>
    <t>7-6</t>
  </si>
  <si>
    <t>6-7</t>
  </si>
  <si>
    <t>7-12</t>
  </si>
  <si>
    <t>12-7</t>
  </si>
  <si>
    <t>6-3</t>
  </si>
  <si>
    <t>3-6</t>
  </si>
  <si>
    <t>1-6</t>
  </si>
  <si>
    <t>6-1</t>
  </si>
  <si>
    <t>3-12</t>
  </si>
  <si>
    <t>12-3</t>
  </si>
  <si>
    <t>2-12</t>
  </si>
  <si>
    <t>12-2</t>
  </si>
  <si>
    <t>3-8</t>
  </si>
  <si>
    <t>14-0</t>
  </si>
  <si>
    <t>0-14</t>
  </si>
  <si>
    <t>13-3</t>
  </si>
  <si>
    <t>3-13</t>
  </si>
  <si>
    <t>0-6</t>
  </si>
  <si>
    <t>6-0</t>
  </si>
  <si>
    <t>13-1</t>
  </si>
  <si>
    <t>1-13</t>
  </si>
  <si>
    <t>16-0</t>
  </si>
  <si>
    <t>0-16</t>
  </si>
  <si>
    <t>17-1</t>
  </si>
  <si>
    <t>1-17</t>
  </si>
  <si>
    <t>12-0</t>
  </si>
  <si>
    <t>0-12</t>
  </si>
  <si>
    <t>1-11</t>
  </si>
  <si>
    <t>11-1</t>
  </si>
  <si>
    <t>7-8</t>
  </si>
  <si>
    <t>8-7</t>
  </si>
  <si>
    <t>8-3</t>
  </si>
  <si>
    <t>1ST</t>
  </si>
  <si>
    <t>2ND</t>
  </si>
  <si>
    <t>3RD</t>
  </si>
  <si>
    <t>6-5</t>
  </si>
  <si>
    <t>5-6</t>
  </si>
  <si>
    <t>23-3</t>
  </si>
  <si>
    <t>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</si>
</sst>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28"/>
      <color theme="1"/>
      <name val="Calibri"/>
      <scheme val="minor"/>
    </font>
    <font>
      <sz val="16"/>
      <color theme="1"/>
      <name val="Calibri"/>
      <scheme val="minor"/>
    </font>
    <font>
      <sz val="3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4" fillId="2" borderId="0" xfId="0" applyFont="1" applyFill="1"/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3" xfId="0" applyFont="1" applyBorder="1"/>
    <xf numFmtId="0" fontId="0" fillId="0" borderId="14" xfId="0" applyBorder="1"/>
    <xf numFmtId="0" fontId="6" fillId="0" borderId="0" xfId="0" applyFont="1"/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5" fillId="0" borderId="14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" xfId="0" quotePrefix="1" applyFont="1" applyBorder="1"/>
    <xf numFmtId="0" fontId="5" fillId="0" borderId="14" xfId="0" quotePrefix="1" applyFont="1" applyBorder="1"/>
    <xf numFmtId="0" fontId="5" fillId="0" borderId="7" xfId="0" quotePrefix="1" applyFont="1" applyBorder="1"/>
    <xf numFmtId="16" fontId="5" fillId="0" borderId="1" xfId="0" quotePrefix="1" applyNumberFormat="1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9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4"/>
  <sheetViews>
    <sheetView topLeftCell="A5" zoomScale="125" zoomScaleNormal="125" zoomScalePageLayoutView="125" workbookViewId="0">
      <selection activeCell="A30" sqref="A30"/>
    </sheetView>
  </sheetViews>
  <sheetFormatPr baseColWidth="10" defaultColWidth="11" defaultRowHeight="15" x14ac:dyDescent="0"/>
  <cols>
    <col min="1" max="1" width="28.83203125" customWidth="1"/>
    <col min="2" max="2" width="1.5" customWidth="1"/>
    <col min="3" max="3" width="10.83203125" hidden="1" customWidth="1"/>
    <col min="4" max="4" width="10.83203125" customWidth="1"/>
    <col min="10" max="11" width="12.33203125" customWidth="1"/>
    <col min="17" max="18" width="12.83203125" customWidth="1"/>
    <col min="21" max="22" width="13.6640625" customWidth="1"/>
    <col min="25" max="25" width="13" customWidth="1"/>
  </cols>
  <sheetData>
    <row r="1" spans="1:17" ht="45">
      <c r="A1" s="13" t="s">
        <v>11</v>
      </c>
    </row>
    <row r="4" spans="1:17" ht="20">
      <c r="D4" s="15"/>
      <c r="E4" s="25" t="s">
        <v>18</v>
      </c>
      <c r="F4" s="26"/>
      <c r="G4" s="26"/>
      <c r="H4" s="26"/>
      <c r="I4" s="26"/>
      <c r="J4" s="27"/>
      <c r="K4" s="14"/>
      <c r="L4" s="25" t="s">
        <v>22</v>
      </c>
      <c r="M4" s="26"/>
      <c r="N4" s="26"/>
      <c r="O4" s="26"/>
      <c r="P4" s="26"/>
      <c r="Q4" s="27"/>
    </row>
    <row r="5" spans="1:17" ht="20">
      <c r="D5" s="11" t="s">
        <v>26</v>
      </c>
      <c r="E5" s="11" t="s">
        <v>19</v>
      </c>
      <c r="F5" s="9" t="s">
        <v>20</v>
      </c>
      <c r="G5" s="9" t="s">
        <v>28</v>
      </c>
      <c r="H5" s="9" t="s">
        <v>29</v>
      </c>
      <c r="I5" s="9" t="s">
        <v>27</v>
      </c>
      <c r="J5" s="10" t="s">
        <v>21</v>
      </c>
      <c r="K5" s="11" t="s">
        <v>26</v>
      </c>
      <c r="L5" s="8" t="s">
        <v>19</v>
      </c>
      <c r="M5" s="9" t="s">
        <v>20</v>
      </c>
      <c r="N5" s="9" t="s">
        <v>28</v>
      </c>
      <c r="O5" s="9" t="s">
        <v>29</v>
      </c>
      <c r="P5" s="9" t="s">
        <v>27</v>
      </c>
      <c r="Q5" s="10" t="s">
        <v>21</v>
      </c>
    </row>
    <row r="6" spans="1:17">
      <c r="D6" s="12"/>
      <c r="E6" s="12"/>
      <c r="F6" s="6"/>
      <c r="G6" s="6"/>
      <c r="H6" s="6"/>
      <c r="I6" s="6"/>
      <c r="J6" s="7"/>
      <c r="K6" s="6"/>
      <c r="L6" s="5"/>
      <c r="M6" s="6"/>
      <c r="N6" s="6"/>
      <c r="O6" s="6"/>
      <c r="P6" s="6"/>
      <c r="Q6" s="7"/>
    </row>
    <row r="7" spans="1:17" ht="36">
      <c r="A7" s="1" t="s">
        <v>0</v>
      </c>
      <c r="D7" s="16" t="s">
        <v>1</v>
      </c>
      <c r="E7" s="21" t="s">
        <v>34</v>
      </c>
      <c r="F7" s="16">
        <v>5</v>
      </c>
      <c r="G7" s="16">
        <v>5</v>
      </c>
      <c r="H7" s="16">
        <v>2</v>
      </c>
      <c r="I7" s="16"/>
      <c r="J7" s="16">
        <v>3</v>
      </c>
      <c r="K7" s="16" t="s">
        <v>17</v>
      </c>
      <c r="L7" s="21" t="s">
        <v>38</v>
      </c>
      <c r="M7" s="16">
        <v>5</v>
      </c>
      <c r="N7" s="16">
        <v>8</v>
      </c>
      <c r="O7" s="16">
        <v>1</v>
      </c>
      <c r="P7" s="16"/>
      <c r="Q7" s="16">
        <v>7</v>
      </c>
    </row>
    <row r="8" spans="1:17" ht="36">
      <c r="A8" s="1" t="s">
        <v>1</v>
      </c>
      <c r="D8" s="16" t="s">
        <v>0</v>
      </c>
      <c r="E8" s="21" t="s">
        <v>35</v>
      </c>
      <c r="F8" s="16">
        <v>0</v>
      </c>
      <c r="G8" s="16">
        <v>2</v>
      </c>
      <c r="H8" s="16">
        <v>5</v>
      </c>
      <c r="I8" s="16"/>
      <c r="J8" s="16">
        <v>-3</v>
      </c>
      <c r="K8" s="16" t="s">
        <v>2</v>
      </c>
      <c r="L8" s="16"/>
      <c r="M8" s="16"/>
      <c r="N8" s="16"/>
      <c r="O8" s="16"/>
      <c r="P8" s="16"/>
      <c r="Q8" s="16"/>
    </row>
    <row r="9" spans="1:17" ht="36">
      <c r="A9" s="1" t="s">
        <v>17</v>
      </c>
      <c r="D9" s="16" t="s">
        <v>0</v>
      </c>
      <c r="E9" s="21" t="s">
        <v>39</v>
      </c>
      <c r="F9" s="16">
        <v>0</v>
      </c>
      <c r="G9" s="16">
        <v>1</v>
      </c>
      <c r="H9" s="16">
        <v>8</v>
      </c>
      <c r="I9" s="16"/>
      <c r="J9" s="16">
        <v>-7</v>
      </c>
      <c r="K9" s="16" t="s">
        <v>2</v>
      </c>
      <c r="L9" s="21" t="s">
        <v>45</v>
      </c>
      <c r="M9" s="16">
        <v>0</v>
      </c>
      <c r="N9" s="16">
        <v>0</v>
      </c>
      <c r="O9" s="16">
        <v>19</v>
      </c>
      <c r="P9" s="16"/>
      <c r="Q9" s="16">
        <v>-19</v>
      </c>
    </row>
    <row r="10" spans="1:17" ht="36">
      <c r="A10" s="1" t="s">
        <v>2</v>
      </c>
      <c r="D10" s="16" t="s">
        <v>4</v>
      </c>
      <c r="E10" s="21" t="s">
        <v>36</v>
      </c>
      <c r="F10" s="16">
        <v>5</v>
      </c>
      <c r="G10" s="16">
        <v>8</v>
      </c>
      <c r="H10" s="16">
        <v>0</v>
      </c>
      <c r="I10" s="16"/>
      <c r="J10" s="16">
        <v>8</v>
      </c>
      <c r="K10" s="16" t="s">
        <v>1</v>
      </c>
      <c r="L10" s="21" t="s">
        <v>40</v>
      </c>
      <c r="M10" s="16">
        <v>5</v>
      </c>
      <c r="N10" s="16">
        <v>15</v>
      </c>
      <c r="O10" s="16">
        <v>0</v>
      </c>
      <c r="P10" s="16"/>
      <c r="Q10" s="16">
        <v>-15</v>
      </c>
    </row>
    <row r="11" spans="1:17" ht="36">
      <c r="A11" s="1" t="s">
        <v>4</v>
      </c>
      <c r="D11" s="16" t="s">
        <v>2</v>
      </c>
      <c r="E11" s="21" t="s">
        <v>37</v>
      </c>
      <c r="F11" s="16">
        <v>0</v>
      </c>
      <c r="G11" s="16">
        <v>0</v>
      </c>
      <c r="H11" s="16">
        <v>8</v>
      </c>
      <c r="I11" s="16"/>
      <c r="J11" s="16">
        <v>-8</v>
      </c>
      <c r="K11" s="16" t="s">
        <v>17</v>
      </c>
      <c r="L11" s="21" t="s">
        <v>42</v>
      </c>
      <c r="M11" s="16">
        <v>5</v>
      </c>
      <c r="N11" s="16">
        <v>7</v>
      </c>
      <c r="O11" s="16">
        <v>1</v>
      </c>
      <c r="P11" s="16"/>
      <c r="Q11" s="16">
        <v>6</v>
      </c>
    </row>
    <row r="12" spans="1:17" ht="36">
      <c r="A12" s="1" t="s">
        <v>3</v>
      </c>
      <c r="D12" s="16" t="s">
        <v>0</v>
      </c>
      <c r="E12" s="21" t="s">
        <v>44</v>
      </c>
      <c r="F12" s="16">
        <v>5</v>
      </c>
      <c r="G12" s="16">
        <v>3</v>
      </c>
      <c r="H12" s="16">
        <v>2</v>
      </c>
      <c r="I12" s="16"/>
      <c r="J12" s="16">
        <v>1</v>
      </c>
      <c r="K12" s="16" t="s">
        <v>4</v>
      </c>
      <c r="L12" s="21" t="s">
        <v>31</v>
      </c>
      <c r="M12" s="16">
        <v>3</v>
      </c>
      <c r="N12" s="16">
        <v>1</v>
      </c>
      <c r="O12" s="16">
        <v>1</v>
      </c>
      <c r="P12" s="16"/>
      <c r="Q12" s="16">
        <v>0</v>
      </c>
    </row>
    <row r="15" spans="1:17" ht="20">
      <c r="D15" s="15"/>
      <c r="E15" s="25" t="s">
        <v>23</v>
      </c>
      <c r="F15" s="26"/>
      <c r="G15" s="26"/>
      <c r="H15" s="26"/>
      <c r="I15" s="26"/>
      <c r="J15" s="27"/>
      <c r="K15" s="25" t="s">
        <v>24</v>
      </c>
      <c r="L15" s="26"/>
      <c r="M15" s="26"/>
      <c r="N15" s="26"/>
      <c r="O15" s="26"/>
      <c r="P15" s="26"/>
      <c r="Q15" s="27"/>
    </row>
    <row r="16" spans="1:17" ht="20">
      <c r="D16" s="11" t="s">
        <v>26</v>
      </c>
      <c r="E16" s="2" t="s">
        <v>19</v>
      </c>
      <c r="F16" s="3" t="s">
        <v>20</v>
      </c>
      <c r="G16" s="4" t="s">
        <v>21</v>
      </c>
      <c r="H16" s="9" t="s">
        <v>29</v>
      </c>
      <c r="I16" s="9" t="s">
        <v>27</v>
      </c>
      <c r="J16" s="10" t="s">
        <v>21</v>
      </c>
      <c r="K16" s="11" t="s">
        <v>26</v>
      </c>
      <c r="L16" s="8" t="s">
        <v>19</v>
      </c>
      <c r="M16" s="9" t="s">
        <v>20</v>
      </c>
      <c r="N16" s="9" t="s">
        <v>28</v>
      </c>
      <c r="O16" s="9" t="s">
        <v>29</v>
      </c>
      <c r="P16" s="9" t="s">
        <v>27</v>
      </c>
      <c r="Q16" s="10" t="s">
        <v>21</v>
      </c>
    </row>
    <row r="17" spans="1:17">
      <c r="D17" s="12"/>
      <c r="E17" s="5"/>
      <c r="F17" s="6"/>
      <c r="G17" s="7"/>
      <c r="H17" s="6"/>
      <c r="I17" s="6"/>
      <c r="J17" s="7"/>
      <c r="K17" s="6"/>
      <c r="L17" s="5"/>
      <c r="M17" s="6"/>
      <c r="N17" s="6"/>
      <c r="O17" s="6"/>
      <c r="P17" s="6"/>
      <c r="Q17" s="7"/>
    </row>
    <row r="18" spans="1:17" ht="36">
      <c r="A18" s="1" t="s">
        <v>0</v>
      </c>
      <c r="D18" s="16" t="s">
        <v>3</v>
      </c>
      <c r="E18" s="21" t="s">
        <v>43</v>
      </c>
      <c r="F18" s="16">
        <v>1</v>
      </c>
      <c r="G18" s="16">
        <v>2</v>
      </c>
      <c r="H18" s="16">
        <v>3</v>
      </c>
      <c r="I18" s="16"/>
      <c r="J18" s="16">
        <v>-1</v>
      </c>
      <c r="K18" s="16" t="s">
        <v>4</v>
      </c>
      <c r="L18" s="21" t="s">
        <v>33</v>
      </c>
      <c r="M18" s="16">
        <v>0</v>
      </c>
      <c r="N18" s="16">
        <v>1</v>
      </c>
      <c r="O18" s="16">
        <v>2</v>
      </c>
      <c r="P18" s="16"/>
      <c r="Q18" s="16">
        <v>-1</v>
      </c>
    </row>
    <row r="19" spans="1:17" ht="36">
      <c r="A19" s="1" t="s">
        <v>1</v>
      </c>
      <c r="D19" s="16" t="s">
        <v>3</v>
      </c>
      <c r="E19" s="21" t="s">
        <v>47</v>
      </c>
      <c r="F19" s="16">
        <v>0</v>
      </c>
      <c r="G19" s="16">
        <v>2</v>
      </c>
      <c r="H19" s="16">
        <v>8</v>
      </c>
      <c r="I19" s="16"/>
      <c r="J19" s="16">
        <v>-6</v>
      </c>
      <c r="K19" s="16" t="s">
        <v>17</v>
      </c>
      <c r="L19" s="21" t="s">
        <v>51</v>
      </c>
      <c r="M19" s="16">
        <v>5</v>
      </c>
      <c r="N19" s="16">
        <v>5</v>
      </c>
      <c r="O19" s="16">
        <v>0</v>
      </c>
      <c r="P19" s="16"/>
      <c r="Q19" s="16">
        <v>5</v>
      </c>
    </row>
    <row r="20" spans="1:17" ht="36">
      <c r="A20" s="1" t="s">
        <v>17</v>
      </c>
      <c r="D20" s="16" t="s">
        <v>4</v>
      </c>
      <c r="E20" s="21" t="s">
        <v>41</v>
      </c>
      <c r="F20" s="16">
        <v>0</v>
      </c>
      <c r="G20" s="16">
        <v>1</v>
      </c>
      <c r="H20" s="16">
        <v>7</v>
      </c>
      <c r="I20" s="16"/>
      <c r="J20" s="16">
        <v>-6</v>
      </c>
      <c r="K20" s="16" t="s">
        <v>1</v>
      </c>
      <c r="L20" s="21" t="s">
        <v>52</v>
      </c>
      <c r="M20" s="16">
        <v>0</v>
      </c>
      <c r="N20" s="16">
        <v>0</v>
      </c>
      <c r="O20" s="16">
        <v>5</v>
      </c>
      <c r="P20" s="16"/>
      <c r="Q20" s="16">
        <v>-5</v>
      </c>
    </row>
    <row r="21" spans="1:17" ht="36">
      <c r="A21" s="1" t="s">
        <v>2</v>
      </c>
      <c r="D21" s="16" t="s">
        <v>3</v>
      </c>
      <c r="E21" s="21" t="s">
        <v>50</v>
      </c>
      <c r="F21" s="16">
        <v>5</v>
      </c>
      <c r="G21" s="16">
        <v>10</v>
      </c>
      <c r="H21" s="16">
        <v>2</v>
      </c>
      <c r="I21" s="16"/>
      <c r="J21" s="16">
        <v>8</v>
      </c>
      <c r="K21" s="16" t="s">
        <v>17</v>
      </c>
      <c r="L21" s="21" t="s">
        <v>46</v>
      </c>
      <c r="M21" s="16">
        <v>5</v>
      </c>
      <c r="N21" s="16">
        <v>19</v>
      </c>
      <c r="O21" s="16">
        <v>0</v>
      </c>
      <c r="P21" s="16"/>
      <c r="Q21" s="16">
        <v>19</v>
      </c>
    </row>
    <row r="22" spans="1:17" ht="36">
      <c r="A22" s="1" t="s">
        <v>4</v>
      </c>
      <c r="D22" s="16" t="s">
        <v>3</v>
      </c>
      <c r="E22" s="21" t="s">
        <v>31</v>
      </c>
      <c r="F22" s="16">
        <v>3</v>
      </c>
      <c r="G22" s="16">
        <v>1</v>
      </c>
      <c r="H22" s="16">
        <v>1</v>
      </c>
      <c r="I22" s="16"/>
      <c r="J22" s="16">
        <v>0</v>
      </c>
      <c r="K22" s="16" t="s">
        <v>0</v>
      </c>
      <c r="L22" s="21" t="s">
        <v>32</v>
      </c>
      <c r="M22" s="16">
        <v>5</v>
      </c>
      <c r="N22" s="16">
        <v>2</v>
      </c>
      <c r="O22" s="16">
        <v>1</v>
      </c>
      <c r="P22" s="16"/>
      <c r="Q22" s="16">
        <v>1</v>
      </c>
    </row>
    <row r="23" spans="1:17" ht="36">
      <c r="A23" s="1" t="s">
        <v>3</v>
      </c>
      <c r="D23" s="16" t="s">
        <v>1</v>
      </c>
      <c r="E23" s="21" t="s">
        <v>48</v>
      </c>
      <c r="F23" s="16">
        <v>5</v>
      </c>
      <c r="G23" s="16">
        <v>8</v>
      </c>
      <c r="H23" s="16">
        <v>2</v>
      </c>
      <c r="I23" s="16"/>
      <c r="J23" s="16">
        <v>6</v>
      </c>
      <c r="K23" s="16" t="s">
        <v>2</v>
      </c>
      <c r="L23" s="21" t="s">
        <v>49</v>
      </c>
      <c r="M23" s="16">
        <v>0</v>
      </c>
      <c r="N23" s="16">
        <v>2</v>
      </c>
      <c r="O23" s="16">
        <v>10</v>
      </c>
      <c r="P23" s="16"/>
      <c r="Q23" s="16">
        <v>-8</v>
      </c>
    </row>
    <row r="25" spans="1:17" ht="36">
      <c r="A25" s="1" t="s">
        <v>2</v>
      </c>
    </row>
    <row r="27" spans="1:17" ht="20">
      <c r="D27" s="11" t="s">
        <v>26</v>
      </c>
      <c r="E27" s="11" t="s">
        <v>19</v>
      </c>
      <c r="F27" s="9" t="s">
        <v>20</v>
      </c>
      <c r="G27" s="9" t="s">
        <v>28</v>
      </c>
      <c r="H27" s="9" t="s">
        <v>29</v>
      </c>
      <c r="I27" s="9" t="s">
        <v>27</v>
      </c>
      <c r="J27" s="10" t="s">
        <v>21</v>
      </c>
    </row>
    <row r="28" spans="1:17" ht="36">
      <c r="A28" s="1" t="s">
        <v>0</v>
      </c>
      <c r="D28" s="16"/>
      <c r="E28" s="16"/>
      <c r="F28" s="16">
        <f t="shared" ref="F28:H30" si="0">F7+F18+M7+M18</f>
        <v>11</v>
      </c>
      <c r="G28" s="16">
        <f t="shared" si="0"/>
        <v>16</v>
      </c>
      <c r="H28" s="16">
        <f t="shared" si="0"/>
        <v>8</v>
      </c>
      <c r="I28" s="16">
        <f>G28/H28</f>
        <v>2</v>
      </c>
      <c r="J28" s="16">
        <f>J7+J18+Q7+Q18</f>
        <v>8</v>
      </c>
    </row>
    <row r="29" spans="1:17" ht="36">
      <c r="A29" s="1" t="s">
        <v>1</v>
      </c>
      <c r="D29" s="16"/>
      <c r="E29" s="16"/>
      <c r="F29" s="16">
        <f t="shared" si="0"/>
        <v>5</v>
      </c>
      <c r="G29" s="16">
        <f t="shared" si="0"/>
        <v>9</v>
      </c>
      <c r="H29" s="16">
        <f t="shared" si="0"/>
        <v>13</v>
      </c>
      <c r="I29" s="16">
        <f t="shared" ref="I29:I33" si="1">G29/H29</f>
        <v>0.69230769230769229</v>
      </c>
      <c r="J29" s="16">
        <f>J8+J19+Q8+Q19</f>
        <v>-4</v>
      </c>
    </row>
    <row r="30" spans="1:17" ht="36">
      <c r="A30" s="1" t="s">
        <v>17</v>
      </c>
      <c r="D30" s="16"/>
      <c r="E30" s="16"/>
      <c r="F30" s="16">
        <f t="shared" si="0"/>
        <v>0</v>
      </c>
      <c r="G30" s="16">
        <f t="shared" si="0"/>
        <v>2</v>
      </c>
      <c r="H30" s="16">
        <f t="shared" si="0"/>
        <v>39</v>
      </c>
      <c r="I30" s="16">
        <f t="shared" si="1"/>
        <v>5.128205128205128E-2</v>
      </c>
      <c r="J30" s="16">
        <f>J9+J20+Q9+Q20</f>
        <v>-37</v>
      </c>
    </row>
    <row r="31" spans="1:17" ht="36">
      <c r="A31" s="1" t="s">
        <v>2</v>
      </c>
      <c r="D31" s="16" t="s">
        <v>107</v>
      </c>
      <c r="E31" s="16"/>
      <c r="F31" s="16">
        <f>F10+K31+M10+F21+M21</f>
        <v>20</v>
      </c>
      <c r="G31" s="16">
        <f>G21+G10+N10+G21+N21</f>
        <v>62</v>
      </c>
      <c r="H31" s="16">
        <f>H10+O10+H21+O21</f>
        <v>2</v>
      </c>
      <c r="I31" s="16">
        <f>G31/H31</f>
        <v>31</v>
      </c>
      <c r="J31" s="16">
        <f>G31-H31</f>
        <v>60</v>
      </c>
    </row>
    <row r="32" spans="1:17" ht="36">
      <c r="A32" s="1" t="s">
        <v>4</v>
      </c>
      <c r="D32" s="16" t="s">
        <v>109</v>
      </c>
      <c r="E32" s="16"/>
      <c r="F32" s="16">
        <f t="shared" ref="F32:H33" si="2">F11+F22+M11+M22</f>
        <v>13</v>
      </c>
      <c r="G32" s="16">
        <f t="shared" si="2"/>
        <v>10</v>
      </c>
      <c r="H32" s="16">
        <f t="shared" si="2"/>
        <v>11</v>
      </c>
      <c r="I32" s="16">
        <f t="shared" si="1"/>
        <v>0.90909090909090906</v>
      </c>
      <c r="J32" s="16">
        <f>J11+J22+Q11+Q22</f>
        <v>-1</v>
      </c>
    </row>
    <row r="33" spans="1:10" ht="36">
      <c r="A33" s="1" t="s">
        <v>3</v>
      </c>
      <c r="D33" s="16" t="s">
        <v>108</v>
      </c>
      <c r="E33" s="16"/>
      <c r="F33" s="16">
        <f t="shared" si="2"/>
        <v>13</v>
      </c>
      <c r="G33" s="16">
        <f t="shared" si="2"/>
        <v>14</v>
      </c>
      <c r="H33" s="16">
        <f t="shared" si="2"/>
        <v>15</v>
      </c>
      <c r="I33" s="16">
        <f t="shared" si="1"/>
        <v>0.93333333333333335</v>
      </c>
      <c r="J33" s="16">
        <f>J12+J23+Q12+Q23</f>
        <v>-1</v>
      </c>
    </row>
    <row r="34" spans="1:10" ht="36">
      <c r="A34" s="1"/>
      <c r="D34" s="1"/>
      <c r="E34" s="1"/>
      <c r="F34" s="1"/>
      <c r="G34" s="1"/>
      <c r="H34" s="1"/>
      <c r="I34" s="1"/>
      <c r="J34" s="1"/>
    </row>
  </sheetData>
  <mergeCells count="4">
    <mergeCell ref="E4:J4"/>
    <mergeCell ref="L4:Q4"/>
    <mergeCell ref="K15:Q15"/>
    <mergeCell ref="E15:J15"/>
  </mergeCells>
  <phoneticPr fontId="3" type="noConversion"/>
  <pageMargins left="0.2" right="0.2" top="0.2" bottom="0.21" header="0.5" footer="0.5"/>
  <pageSetup paperSize="9" scale="5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7"/>
  <sheetViews>
    <sheetView zoomScale="125" zoomScaleNormal="125" zoomScalePageLayoutView="125" workbookViewId="0">
      <selection activeCell="B26" sqref="B26"/>
    </sheetView>
  </sheetViews>
  <sheetFormatPr baseColWidth="10" defaultColWidth="11" defaultRowHeight="15" x14ac:dyDescent="0"/>
  <cols>
    <col min="4" max="4" width="19.5" bestFit="1" customWidth="1"/>
    <col min="8" max="8" width="12.6640625" customWidth="1"/>
    <col min="9" max="9" width="12.83203125" customWidth="1"/>
    <col min="11" max="11" width="19.5" bestFit="1" customWidth="1"/>
    <col min="12" max="12" width="11.33203125" bestFit="1" customWidth="1"/>
    <col min="15" max="15" width="12.5" customWidth="1"/>
    <col min="25" max="25" width="13.6640625" customWidth="1"/>
  </cols>
  <sheetData>
    <row r="1" spans="1:17" ht="45">
      <c r="A1" s="13" t="s">
        <v>13</v>
      </c>
    </row>
    <row r="4" spans="1:17" ht="20">
      <c r="D4" s="15"/>
      <c r="E4" s="25" t="s">
        <v>18</v>
      </c>
      <c r="F4" s="26"/>
      <c r="G4" s="26"/>
      <c r="H4" s="26"/>
      <c r="I4" s="26"/>
      <c r="J4" s="27"/>
      <c r="K4" s="14"/>
      <c r="L4" s="25" t="s">
        <v>22</v>
      </c>
      <c r="M4" s="26"/>
      <c r="N4" s="26"/>
      <c r="O4" s="26"/>
      <c r="P4" s="26"/>
      <c r="Q4" s="27"/>
    </row>
    <row r="5" spans="1:17" ht="20">
      <c r="D5" s="11" t="s">
        <v>26</v>
      </c>
      <c r="E5" s="11" t="s">
        <v>19</v>
      </c>
      <c r="F5" s="9" t="s">
        <v>20</v>
      </c>
      <c r="G5" s="9" t="s">
        <v>28</v>
      </c>
      <c r="H5" s="9" t="s">
        <v>30</v>
      </c>
      <c r="I5" s="9" t="s">
        <v>27</v>
      </c>
      <c r="J5" s="10" t="s">
        <v>21</v>
      </c>
      <c r="K5" s="11" t="s">
        <v>26</v>
      </c>
      <c r="L5" s="8" t="s">
        <v>19</v>
      </c>
      <c r="M5" s="9" t="s">
        <v>20</v>
      </c>
      <c r="N5" s="9" t="s">
        <v>28</v>
      </c>
      <c r="O5" s="9" t="s">
        <v>30</v>
      </c>
      <c r="P5" s="9" t="s">
        <v>27</v>
      </c>
      <c r="Q5" s="10" t="s">
        <v>21</v>
      </c>
    </row>
    <row r="6" spans="1:17">
      <c r="D6" s="12"/>
      <c r="E6" s="12"/>
      <c r="F6" s="6"/>
      <c r="G6" s="6"/>
      <c r="H6" s="6"/>
      <c r="I6" s="6"/>
      <c r="J6" s="7"/>
      <c r="K6" s="6"/>
      <c r="L6" s="5"/>
      <c r="M6" s="6"/>
      <c r="N6" s="6"/>
      <c r="O6" s="6"/>
      <c r="P6" s="6"/>
      <c r="Q6" s="7"/>
    </row>
    <row r="7" spans="1:17" ht="36">
      <c r="A7" s="17" t="s">
        <v>1</v>
      </c>
      <c r="D7" s="18" t="s">
        <v>7</v>
      </c>
      <c r="E7" s="22" t="s">
        <v>90</v>
      </c>
      <c r="F7" s="19">
        <v>5</v>
      </c>
      <c r="G7" s="19">
        <v>13</v>
      </c>
      <c r="H7" s="19">
        <v>3</v>
      </c>
      <c r="I7" s="19"/>
      <c r="J7" s="20">
        <v>10</v>
      </c>
      <c r="K7" s="19" t="s">
        <v>9</v>
      </c>
      <c r="L7" s="23" t="s">
        <v>98</v>
      </c>
      <c r="M7" s="19">
        <v>5</v>
      </c>
      <c r="N7" s="19">
        <v>17</v>
      </c>
      <c r="O7" s="19">
        <v>1</v>
      </c>
      <c r="P7" s="19"/>
      <c r="Q7" s="20">
        <v>16</v>
      </c>
    </row>
    <row r="8" spans="1:17" ht="36">
      <c r="A8" s="1" t="s">
        <v>6</v>
      </c>
      <c r="D8" s="16" t="s">
        <v>9</v>
      </c>
      <c r="E8" s="21" t="s">
        <v>88</v>
      </c>
      <c r="F8" s="16">
        <v>5</v>
      </c>
      <c r="G8" s="16">
        <v>14</v>
      </c>
      <c r="H8" s="16">
        <v>0</v>
      </c>
      <c r="I8" s="16"/>
      <c r="J8" s="16">
        <v>14</v>
      </c>
      <c r="K8" s="16" t="s">
        <v>7</v>
      </c>
      <c r="L8" s="21" t="s">
        <v>96</v>
      </c>
      <c r="M8" s="16">
        <v>5</v>
      </c>
      <c r="N8" s="16">
        <v>16</v>
      </c>
      <c r="O8" s="16">
        <v>0</v>
      </c>
      <c r="P8" s="16"/>
      <c r="Q8" s="16">
        <v>16</v>
      </c>
    </row>
    <row r="9" spans="1:17" ht="36">
      <c r="A9" s="1" t="s">
        <v>9</v>
      </c>
      <c r="D9" s="16" t="s">
        <v>6</v>
      </c>
      <c r="E9" s="21" t="s">
        <v>89</v>
      </c>
      <c r="F9" s="16">
        <v>0</v>
      </c>
      <c r="G9" s="16">
        <v>0</v>
      </c>
      <c r="H9" s="16">
        <v>14</v>
      </c>
      <c r="I9" s="16"/>
      <c r="J9" s="16">
        <v>-14</v>
      </c>
      <c r="K9" s="16" t="s">
        <v>8</v>
      </c>
      <c r="L9" s="21" t="s">
        <v>49</v>
      </c>
      <c r="M9" s="16">
        <v>0</v>
      </c>
      <c r="N9" s="16">
        <v>2</v>
      </c>
      <c r="O9" s="16">
        <v>10</v>
      </c>
      <c r="P9" s="16"/>
      <c r="Q9" s="16">
        <v>-8</v>
      </c>
    </row>
    <row r="10" spans="1:17" ht="36">
      <c r="A10" s="1" t="s">
        <v>3</v>
      </c>
      <c r="D10" s="16" t="s">
        <v>8</v>
      </c>
      <c r="E10" s="21" t="s">
        <v>83</v>
      </c>
      <c r="F10" s="16">
        <v>0</v>
      </c>
      <c r="G10" s="16">
        <v>3</v>
      </c>
      <c r="H10" s="16">
        <v>12</v>
      </c>
      <c r="I10" s="16"/>
      <c r="J10" s="16">
        <v>-9</v>
      </c>
      <c r="K10" s="16" t="s">
        <v>4</v>
      </c>
      <c r="L10" s="21" t="s">
        <v>92</v>
      </c>
      <c r="M10" s="16">
        <v>0</v>
      </c>
      <c r="N10" s="16">
        <v>0</v>
      </c>
      <c r="O10" s="16">
        <v>6</v>
      </c>
      <c r="P10" s="16"/>
      <c r="Q10" s="16">
        <v>-6</v>
      </c>
    </row>
    <row r="11" spans="1:17" ht="36">
      <c r="A11" s="1" t="s">
        <v>8</v>
      </c>
      <c r="D11" s="16" t="s">
        <v>3</v>
      </c>
      <c r="E11" s="21" t="s">
        <v>84</v>
      </c>
      <c r="F11" s="16">
        <v>5</v>
      </c>
      <c r="G11" s="16">
        <v>12</v>
      </c>
      <c r="H11" s="16">
        <v>3</v>
      </c>
      <c r="I11" s="16"/>
      <c r="J11" s="16">
        <v>9</v>
      </c>
      <c r="K11" s="16" t="s">
        <v>9</v>
      </c>
      <c r="L11" s="21" t="s">
        <v>50</v>
      </c>
      <c r="M11" s="16">
        <v>5</v>
      </c>
      <c r="N11" s="16">
        <v>10</v>
      </c>
      <c r="O11" s="16">
        <v>2</v>
      </c>
      <c r="P11" s="16"/>
      <c r="Q11" s="16">
        <v>8</v>
      </c>
    </row>
    <row r="12" spans="1:17" ht="36">
      <c r="A12" s="1" t="s">
        <v>4</v>
      </c>
      <c r="D12" s="16" t="s">
        <v>7</v>
      </c>
      <c r="E12" s="21" t="s">
        <v>64</v>
      </c>
      <c r="F12" s="16">
        <v>5</v>
      </c>
      <c r="G12" s="16">
        <v>17</v>
      </c>
      <c r="H12" s="16">
        <v>0</v>
      </c>
      <c r="I12" s="16"/>
      <c r="J12" s="16">
        <v>17</v>
      </c>
      <c r="K12" s="16" t="s">
        <v>3</v>
      </c>
      <c r="L12" s="21" t="s">
        <v>93</v>
      </c>
      <c r="M12" s="16">
        <v>5</v>
      </c>
      <c r="N12" s="16">
        <v>6</v>
      </c>
      <c r="O12" s="16">
        <v>0</v>
      </c>
      <c r="P12" s="16"/>
      <c r="Q12" s="16">
        <v>6</v>
      </c>
    </row>
    <row r="13" spans="1:17" ht="36">
      <c r="A13" s="1" t="s">
        <v>7</v>
      </c>
      <c r="D13" s="16" t="s">
        <v>1</v>
      </c>
      <c r="E13" s="21" t="s">
        <v>91</v>
      </c>
      <c r="F13" s="16">
        <v>0</v>
      </c>
      <c r="G13" s="16">
        <v>3</v>
      </c>
      <c r="H13" s="16">
        <v>13</v>
      </c>
      <c r="I13" s="16"/>
      <c r="J13" s="16">
        <v>-10</v>
      </c>
      <c r="K13" s="16" t="s">
        <v>4</v>
      </c>
      <c r="L13" s="21" t="s">
        <v>63</v>
      </c>
      <c r="M13" s="16">
        <v>0</v>
      </c>
      <c r="N13" s="16">
        <v>0</v>
      </c>
      <c r="O13" s="16">
        <v>17</v>
      </c>
      <c r="P13" s="16"/>
      <c r="Q13" s="16">
        <v>-17</v>
      </c>
    </row>
    <row r="17" spans="1:17" ht="20">
      <c r="D17" s="14"/>
      <c r="E17" s="25" t="s">
        <v>23</v>
      </c>
      <c r="F17" s="26"/>
      <c r="G17" s="26"/>
      <c r="H17" s="26"/>
      <c r="I17" s="26"/>
      <c r="J17" s="27"/>
      <c r="K17" s="14"/>
      <c r="L17" s="25" t="s">
        <v>24</v>
      </c>
      <c r="M17" s="26"/>
      <c r="N17" s="26"/>
      <c r="O17" s="26"/>
      <c r="P17" s="26"/>
      <c r="Q17" s="27"/>
    </row>
    <row r="18" spans="1:17" ht="20">
      <c r="D18" s="11" t="s">
        <v>26</v>
      </c>
      <c r="E18" s="8" t="s">
        <v>19</v>
      </c>
      <c r="F18" s="9" t="s">
        <v>20</v>
      </c>
      <c r="G18" s="9" t="s">
        <v>28</v>
      </c>
      <c r="H18" s="9" t="s">
        <v>30</v>
      </c>
      <c r="I18" s="9" t="s">
        <v>27</v>
      </c>
      <c r="J18" s="10" t="s">
        <v>21</v>
      </c>
      <c r="K18" s="11" t="s">
        <v>26</v>
      </c>
      <c r="L18" s="8" t="s">
        <v>19</v>
      </c>
      <c r="M18" s="9" t="s">
        <v>20</v>
      </c>
      <c r="N18" s="9" t="s">
        <v>28</v>
      </c>
      <c r="O18" s="9" t="s">
        <v>30</v>
      </c>
      <c r="P18" s="9" t="s">
        <v>27</v>
      </c>
      <c r="Q18" s="10" t="s">
        <v>21</v>
      </c>
    </row>
    <row r="19" spans="1:17">
      <c r="D19" s="6"/>
      <c r="E19" s="5"/>
      <c r="F19" s="6"/>
      <c r="G19" s="6"/>
      <c r="H19" s="6"/>
      <c r="I19" s="6"/>
      <c r="J19" s="7"/>
      <c r="K19" s="6"/>
      <c r="L19" s="5"/>
      <c r="M19" s="6"/>
      <c r="N19" s="6"/>
      <c r="O19" s="6"/>
      <c r="P19" s="6"/>
      <c r="Q19" s="7"/>
    </row>
    <row r="20" spans="1:17" ht="36">
      <c r="A20" s="17" t="s">
        <v>1</v>
      </c>
      <c r="D20" s="19" t="s">
        <v>6</v>
      </c>
      <c r="E20" s="23" t="s">
        <v>87</v>
      </c>
      <c r="F20" s="19">
        <v>0</v>
      </c>
      <c r="G20" s="19">
        <v>3</v>
      </c>
      <c r="H20" s="19">
        <v>8</v>
      </c>
      <c r="I20" s="19"/>
      <c r="J20" s="20">
        <v>-5</v>
      </c>
      <c r="K20" s="19" t="s">
        <v>4</v>
      </c>
      <c r="L20" s="21" t="s">
        <v>94</v>
      </c>
      <c r="M20" s="16">
        <v>5</v>
      </c>
      <c r="N20" s="16">
        <v>13</v>
      </c>
      <c r="O20" s="16">
        <v>1</v>
      </c>
      <c r="P20" s="16"/>
      <c r="Q20" s="16">
        <v>12</v>
      </c>
    </row>
    <row r="21" spans="1:17" ht="36">
      <c r="A21" s="1" t="s">
        <v>6</v>
      </c>
      <c r="D21" s="16" t="s">
        <v>1</v>
      </c>
      <c r="E21" s="21" t="s">
        <v>106</v>
      </c>
      <c r="F21" s="16">
        <v>5</v>
      </c>
      <c r="G21" s="16">
        <v>8</v>
      </c>
      <c r="H21" s="16">
        <v>3</v>
      </c>
      <c r="I21" s="16"/>
      <c r="J21" s="16">
        <v>5</v>
      </c>
      <c r="K21" s="16" t="s">
        <v>3</v>
      </c>
      <c r="L21" s="21" t="s">
        <v>100</v>
      </c>
      <c r="M21" s="16">
        <v>5</v>
      </c>
      <c r="N21" s="16">
        <v>12</v>
      </c>
      <c r="O21" s="16">
        <v>0</v>
      </c>
      <c r="P21" s="16"/>
      <c r="Q21" s="16">
        <v>12</v>
      </c>
    </row>
    <row r="22" spans="1:17" ht="36">
      <c r="A22" s="1" t="s">
        <v>9</v>
      </c>
      <c r="D22" s="16" t="s">
        <v>1</v>
      </c>
      <c r="E22" s="21" t="s">
        <v>99</v>
      </c>
      <c r="F22" s="16">
        <v>0</v>
      </c>
      <c r="G22" s="16">
        <v>1</v>
      </c>
      <c r="H22" s="16">
        <v>17</v>
      </c>
      <c r="I22" s="16"/>
      <c r="J22" s="16">
        <v>-16</v>
      </c>
      <c r="K22" s="16" t="s">
        <v>3</v>
      </c>
      <c r="L22" s="21" t="s">
        <v>110</v>
      </c>
      <c r="M22" s="16">
        <v>5</v>
      </c>
      <c r="N22" s="16">
        <v>6</v>
      </c>
      <c r="O22" s="16">
        <v>5</v>
      </c>
      <c r="P22" s="16"/>
      <c r="Q22" s="16">
        <v>1</v>
      </c>
    </row>
    <row r="23" spans="1:17" ht="36">
      <c r="A23" s="1" t="s">
        <v>3</v>
      </c>
      <c r="D23" s="16" t="s">
        <v>6</v>
      </c>
      <c r="E23" s="21" t="s">
        <v>101</v>
      </c>
      <c r="F23" s="16">
        <v>0</v>
      </c>
      <c r="G23" s="16">
        <v>0</v>
      </c>
      <c r="H23" s="16">
        <v>12</v>
      </c>
      <c r="I23" s="16"/>
      <c r="J23" s="16">
        <v>-12</v>
      </c>
      <c r="K23" s="16" t="s">
        <v>9</v>
      </c>
      <c r="L23" s="21" t="s">
        <v>111</v>
      </c>
      <c r="M23" s="16">
        <v>1</v>
      </c>
      <c r="N23" s="16">
        <v>5</v>
      </c>
      <c r="O23" s="16">
        <v>6</v>
      </c>
      <c r="P23" s="16"/>
      <c r="Q23" s="16">
        <v>-1</v>
      </c>
    </row>
    <row r="24" spans="1:17" ht="36">
      <c r="A24" s="1" t="s">
        <v>8</v>
      </c>
      <c r="D24" s="16" t="s">
        <v>4</v>
      </c>
      <c r="E24" s="21" t="s">
        <v>55</v>
      </c>
      <c r="F24" s="16">
        <v>0</v>
      </c>
      <c r="G24" s="16">
        <v>5</v>
      </c>
      <c r="H24" s="16">
        <v>10</v>
      </c>
      <c r="I24" s="16"/>
      <c r="J24" s="16">
        <v>-5</v>
      </c>
      <c r="K24" s="16" t="s">
        <v>7</v>
      </c>
      <c r="L24" s="21" t="s">
        <v>112</v>
      </c>
      <c r="M24" s="16">
        <v>5</v>
      </c>
      <c r="N24" s="16">
        <v>23</v>
      </c>
      <c r="O24" s="16">
        <v>3</v>
      </c>
      <c r="P24" s="16"/>
      <c r="Q24" s="16">
        <v>20</v>
      </c>
    </row>
    <row r="25" spans="1:17" ht="36">
      <c r="A25" s="1" t="s">
        <v>4</v>
      </c>
      <c r="D25" s="16" t="s">
        <v>1</v>
      </c>
      <c r="E25" s="21" t="s">
        <v>95</v>
      </c>
      <c r="F25" s="16">
        <v>0</v>
      </c>
      <c r="G25" s="16">
        <v>1</v>
      </c>
      <c r="H25" s="16">
        <v>13</v>
      </c>
      <c r="I25" s="16"/>
      <c r="J25" s="16">
        <v>-12</v>
      </c>
      <c r="K25" s="16" t="s">
        <v>8</v>
      </c>
      <c r="L25" s="21" t="s">
        <v>56</v>
      </c>
      <c r="M25" s="16">
        <v>5</v>
      </c>
      <c r="N25" s="16">
        <v>10</v>
      </c>
      <c r="O25" s="16">
        <v>5</v>
      </c>
      <c r="P25" s="16"/>
      <c r="Q25" s="16">
        <v>5</v>
      </c>
    </row>
    <row r="26" spans="1:17" ht="36">
      <c r="A26" s="1" t="s">
        <v>7</v>
      </c>
      <c r="D26" s="16" t="s">
        <v>6</v>
      </c>
      <c r="E26" s="21" t="s">
        <v>97</v>
      </c>
      <c r="F26" s="16">
        <v>0</v>
      </c>
      <c r="G26" s="16">
        <v>0</v>
      </c>
      <c r="H26" s="16">
        <v>16</v>
      </c>
      <c r="I26" s="16"/>
      <c r="J26" s="16">
        <v>-16</v>
      </c>
      <c r="K26" s="16" t="s">
        <v>8</v>
      </c>
      <c r="L26" s="24" t="s">
        <v>113</v>
      </c>
      <c r="M26" s="16">
        <v>0</v>
      </c>
      <c r="N26" s="16">
        <v>3</v>
      </c>
      <c r="O26" s="16">
        <v>23</v>
      </c>
      <c r="P26" s="16"/>
      <c r="Q26" s="16">
        <v>18</v>
      </c>
    </row>
    <row r="28" spans="1:17" ht="36">
      <c r="A28" s="1"/>
    </row>
    <row r="30" spans="1:17" ht="20">
      <c r="F30" s="9" t="s">
        <v>20</v>
      </c>
      <c r="G30" s="9" t="s">
        <v>28</v>
      </c>
      <c r="H30" s="9" t="s">
        <v>30</v>
      </c>
      <c r="I30" s="9" t="s">
        <v>27</v>
      </c>
      <c r="J30" s="10" t="s">
        <v>21</v>
      </c>
    </row>
    <row r="31" spans="1:17" ht="36">
      <c r="A31" s="17" t="s">
        <v>1</v>
      </c>
      <c r="E31" s="16" t="s">
        <v>108</v>
      </c>
      <c r="F31" s="16">
        <f t="shared" ref="F31:H35" si="0">F7+M7+F20+M20</f>
        <v>15</v>
      </c>
      <c r="G31" s="16">
        <f t="shared" si="0"/>
        <v>46</v>
      </c>
      <c r="H31" s="16">
        <f t="shared" si="0"/>
        <v>13</v>
      </c>
      <c r="I31" s="16">
        <f>G31/H31</f>
        <v>3.5384615384615383</v>
      </c>
      <c r="J31" s="16">
        <f>J7+Q7+J20+Q20</f>
        <v>33</v>
      </c>
    </row>
    <row r="32" spans="1:17" ht="36">
      <c r="A32" s="1" t="s">
        <v>6</v>
      </c>
      <c r="E32" s="16" t="s">
        <v>107</v>
      </c>
      <c r="F32" s="16">
        <f t="shared" si="0"/>
        <v>20</v>
      </c>
      <c r="G32" s="16">
        <f t="shared" si="0"/>
        <v>50</v>
      </c>
      <c r="H32" s="16">
        <f t="shared" si="0"/>
        <v>3</v>
      </c>
      <c r="I32" s="16">
        <f t="shared" ref="I32:I37" si="1">G32/H32</f>
        <v>16.666666666666668</v>
      </c>
      <c r="J32" s="16">
        <f>J8+Q8+J21+Q21</f>
        <v>47</v>
      </c>
    </row>
    <row r="33" spans="1:10" ht="36">
      <c r="A33" s="1" t="s">
        <v>9</v>
      </c>
      <c r="E33" s="16"/>
      <c r="F33" s="16">
        <f t="shared" si="0"/>
        <v>5</v>
      </c>
      <c r="G33" s="16">
        <f t="shared" si="0"/>
        <v>9</v>
      </c>
      <c r="H33" s="16">
        <f t="shared" si="0"/>
        <v>46</v>
      </c>
      <c r="I33" s="16">
        <f t="shared" si="1"/>
        <v>0.19565217391304349</v>
      </c>
      <c r="J33" s="16">
        <f>J9+Q9+J22+Q22</f>
        <v>-37</v>
      </c>
    </row>
    <row r="34" spans="1:10" ht="36">
      <c r="A34" s="1" t="s">
        <v>3</v>
      </c>
      <c r="E34" s="16"/>
      <c r="F34" s="16">
        <f t="shared" si="0"/>
        <v>1</v>
      </c>
      <c r="G34" s="16">
        <f t="shared" si="0"/>
        <v>8</v>
      </c>
      <c r="H34" s="16">
        <f t="shared" si="0"/>
        <v>36</v>
      </c>
      <c r="I34" s="16">
        <f t="shared" si="1"/>
        <v>0.22222222222222221</v>
      </c>
      <c r="J34" s="16">
        <f>J10+Q10+J23+Q23</f>
        <v>-28</v>
      </c>
    </row>
    <row r="35" spans="1:10" ht="36">
      <c r="A35" s="1" t="s">
        <v>8</v>
      </c>
      <c r="E35" s="16" t="s">
        <v>109</v>
      </c>
      <c r="F35" s="16">
        <f t="shared" si="0"/>
        <v>15</v>
      </c>
      <c r="G35" s="16">
        <f t="shared" si="0"/>
        <v>50</v>
      </c>
      <c r="H35" s="16">
        <f t="shared" si="0"/>
        <v>18</v>
      </c>
      <c r="I35" s="16">
        <f t="shared" si="1"/>
        <v>2.7777777777777777</v>
      </c>
      <c r="J35" s="16">
        <f>J11+Q11+J24+Q24</f>
        <v>32</v>
      </c>
    </row>
    <row r="36" spans="1:10" ht="36">
      <c r="A36" s="1" t="s">
        <v>4</v>
      </c>
      <c r="E36" s="16"/>
      <c r="F36" s="16">
        <f>F12+M12+F25+M25</f>
        <v>15</v>
      </c>
      <c r="G36" s="16">
        <f>G12+N12+G25+N25</f>
        <v>34</v>
      </c>
      <c r="H36" s="16">
        <f>H12+O12+H24+O24</f>
        <v>13</v>
      </c>
      <c r="I36" s="16">
        <f t="shared" si="1"/>
        <v>2.6153846153846154</v>
      </c>
      <c r="J36" s="16">
        <f>G36-H36</f>
        <v>21</v>
      </c>
    </row>
    <row r="37" spans="1:10" ht="36">
      <c r="A37" s="1" t="s">
        <v>7</v>
      </c>
      <c r="E37" s="16"/>
      <c r="F37" s="16">
        <f>F13+M13+F26+M26</f>
        <v>0</v>
      </c>
      <c r="G37" s="16">
        <f>G13+N13+G26+N26</f>
        <v>6</v>
      </c>
      <c r="H37" s="16">
        <f>H13+O13+H26+O26</f>
        <v>69</v>
      </c>
      <c r="I37" s="16">
        <f t="shared" si="1"/>
        <v>8.6956521739130432E-2</v>
      </c>
      <c r="J37" s="16">
        <f>G37-H37</f>
        <v>-63</v>
      </c>
    </row>
  </sheetData>
  <mergeCells count="4">
    <mergeCell ref="E4:J4"/>
    <mergeCell ref="L4:Q4"/>
    <mergeCell ref="E17:J17"/>
    <mergeCell ref="L17:Q17"/>
  </mergeCells>
  <phoneticPr fontId="3" type="noConversion"/>
  <pageMargins left="0.16" right="0.16" top="0.21" bottom="0.21" header="0.5" footer="0.5"/>
  <pageSetup paperSize="9" scale="5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4"/>
  <sheetViews>
    <sheetView zoomScale="125" zoomScaleNormal="125" zoomScalePageLayoutView="125" workbookViewId="0">
      <selection activeCell="F35" sqref="F35"/>
    </sheetView>
  </sheetViews>
  <sheetFormatPr baseColWidth="10" defaultColWidth="11" defaultRowHeight="15" x14ac:dyDescent="0"/>
  <cols>
    <col min="1" max="1" width="22.5" customWidth="1"/>
    <col min="2" max="2" width="2.33203125" customWidth="1"/>
    <col min="3" max="3" width="2" customWidth="1"/>
    <col min="4" max="4" width="19.5" bestFit="1" customWidth="1"/>
    <col min="11" max="11" width="19.5" bestFit="1" customWidth="1"/>
  </cols>
  <sheetData>
    <row r="1" spans="1:17" ht="45">
      <c r="A1" s="13" t="s">
        <v>12</v>
      </c>
    </row>
    <row r="4" spans="1:17" ht="20">
      <c r="D4" s="15"/>
      <c r="E4" s="25" t="s">
        <v>18</v>
      </c>
      <c r="F4" s="26"/>
      <c r="G4" s="26"/>
      <c r="H4" s="26"/>
      <c r="I4" s="26"/>
      <c r="J4" s="27"/>
      <c r="K4" s="14"/>
      <c r="L4" s="25" t="s">
        <v>22</v>
      </c>
      <c r="M4" s="26"/>
      <c r="N4" s="26"/>
      <c r="O4" s="26"/>
      <c r="P4" s="26"/>
      <c r="Q4" s="27"/>
    </row>
    <row r="5" spans="1:17" ht="20">
      <c r="D5" s="11" t="s">
        <v>26</v>
      </c>
      <c r="E5" s="11" t="s">
        <v>19</v>
      </c>
      <c r="F5" s="9" t="s">
        <v>20</v>
      </c>
      <c r="G5" s="9" t="s">
        <v>28</v>
      </c>
      <c r="H5" s="9" t="s">
        <v>30</v>
      </c>
      <c r="I5" s="9" t="s">
        <v>27</v>
      </c>
      <c r="J5" s="10" t="s">
        <v>21</v>
      </c>
      <c r="K5" s="11" t="s">
        <v>26</v>
      </c>
      <c r="L5" s="8" t="s">
        <v>19</v>
      </c>
      <c r="M5" s="9" t="s">
        <v>20</v>
      </c>
      <c r="N5" s="9" t="s">
        <v>28</v>
      </c>
      <c r="O5" s="9" t="s">
        <v>30</v>
      </c>
      <c r="P5" s="9" t="s">
        <v>27</v>
      </c>
      <c r="Q5" s="10" t="s">
        <v>21</v>
      </c>
    </row>
    <row r="6" spans="1:17">
      <c r="D6" s="12"/>
      <c r="E6" s="12"/>
      <c r="F6" s="6"/>
      <c r="G6" s="6"/>
      <c r="H6" s="6"/>
      <c r="I6" s="6"/>
      <c r="J6" s="7"/>
      <c r="K6" s="6"/>
      <c r="L6" s="5"/>
      <c r="M6" s="6"/>
      <c r="N6" s="6"/>
      <c r="O6" s="6"/>
      <c r="P6" s="6"/>
      <c r="Q6" s="7"/>
    </row>
    <row r="7" spans="1:17" ht="36">
      <c r="A7" s="1" t="s">
        <v>5</v>
      </c>
      <c r="D7" s="16" t="s">
        <v>2</v>
      </c>
      <c r="E7" s="21" t="s">
        <v>75</v>
      </c>
      <c r="F7" s="16">
        <v>5</v>
      </c>
      <c r="G7" s="16">
        <v>7</v>
      </c>
      <c r="H7" s="16">
        <v>6</v>
      </c>
      <c r="I7" s="16"/>
      <c r="J7" s="16">
        <v>1</v>
      </c>
      <c r="K7" s="16" t="s">
        <v>4</v>
      </c>
      <c r="L7" s="21" t="s">
        <v>77</v>
      </c>
      <c r="M7" s="16">
        <v>1</v>
      </c>
      <c r="N7" s="16">
        <v>7</v>
      </c>
      <c r="O7" s="16">
        <v>12</v>
      </c>
      <c r="P7" s="16"/>
      <c r="Q7" s="16">
        <v>-5</v>
      </c>
    </row>
    <row r="8" spans="1:17" ht="36">
      <c r="A8" s="1" t="s">
        <v>2</v>
      </c>
      <c r="D8" s="16" t="s">
        <v>5</v>
      </c>
      <c r="E8" s="21" t="s">
        <v>76</v>
      </c>
      <c r="F8" s="16">
        <v>1</v>
      </c>
      <c r="G8" s="16">
        <v>6</v>
      </c>
      <c r="H8" s="16">
        <v>7</v>
      </c>
      <c r="I8" s="16"/>
      <c r="J8" s="16">
        <v>-1</v>
      </c>
      <c r="K8" s="16" t="s">
        <v>10</v>
      </c>
      <c r="L8" s="21" t="s">
        <v>81</v>
      </c>
      <c r="M8" s="16">
        <v>0</v>
      </c>
      <c r="N8" s="16">
        <v>1</v>
      </c>
      <c r="O8" s="16">
        <v>6</v>
      </c>
      <c r="P8" s="16"/>
      <c r="Q8" s="16">
        <v>-5</v>
      </c>
    </row>
    <row r="9" spans="1:17" ht="36">
      <c r="A9" s="1" t="s">
        <v>10</v>
      </c>
      <c r="D9" s="16" t="s">
        <v>3</v>
      </c>
      <c r="E9" s="21" t="s">
        <v>73</v>
      </c>
      <c r="F9" s="16">
        <v>0</v>
      </c>
      <c r="G9" s="16">
        <v>2</v>
      </c>
      <c r="H9" s="16">
        <v>7</v>
      </c>
      <c r="I9" s="16"/>
      <c r="J9" s="16">
        <v>-5</v>
      </c>
      <c r="K9" s="16" t="s">
        <v>1</v>
      </c>
      <c r="L9" s="21" t="s">
        <v>79</v>
      </c>
      <c r="M9" s="16">
        <v>5</v>
      </c>
      <c r="N9" s="16">
        <v>6</v>
      </c>
      <c r="O9" s="16">
        <v>3</v>
      </c>
      <c r="P9" s="16"/>
      <c r="Q9" s="16">
        <v>3</v>
      </c>
    </row>
    <row r="10" spans="1:17" ht="36">
      <c r="A10" s="1" t="s">
        <v>3</v>
      </c>
      <c r="D10" s="16" t="s">
        <v>10</v>
      </c>
      <c r="E10" s="21" t="s">
        <v>74</v>
      </c>
      <c r="F10" s="16">
        <v>5</v>
      </c>
      <c r="G10" s="16">
        <v>7</v>
      </c>
      <c r="H10" s="16">
        <v>2</v>
      </c>
      <c r="I10" s="16"/>
      <c r="J10" s="16">
        <v>5</v>
      </c>
      <c r="K10" s="16" t="s">
        <v>1</v>
      </c>
      <c r="L10" s="21" t="s">
        <v>42</v>
      </c>
      <c r="M10" s="16">
        <v>5</v>
      </c>
      <c r="N10" s="16">
        <v>7</v>
      </c>
      <c r="O10" s="16">
        <v>1</v>
      </c>
      <c r="P10" s="16"/>
      <c r="Q10" s="16">
        <v>6</v>
      </c>
    </row>
    <row r="11" spans="1:17" ht="36">
      <c r="A11" s="1" t="s">
        <v>1</v>
      </c>
      <c r="D11" s="16" t="s">
        <v>3</v>
      </c>
      <c r="E11" s="21" t="s">
        <v>41</v>
      </c>
      <c r="F11" s="16">
        <v>0</v>
      </c>
      <c r="G11" s="16">
        <v>1</v>
      </c>
      <c r="H11" s="16">
        <v>7</v>
      </c>
      <c r="I11" s="16"/>
      <c r="J11" s="16">
        <v>-6</v>
      </c>
      <c r="K11" s="16" t="s">
        <v>10</v>
      </c>
      <c r="L11" s="21" t="s">
        <v>80</v>
      </c>
      <c r="M11" s="16">
        <v>0</v>
      </c>
      <c r="N11" s="16">
        <v>3</v>
      </c>
      <c r="O11" s="16">
        <v>6</v>
      </c>
      <c r="P11" s="16"/>
      <c r="Q11" s="16">
        <v>-3</v>
      </c>
    </row>
    <row r="12" spans="1:17" ht="36">
      <c r="A12" s="1" t="s">
        <v>4</v>
      </c>
      <c r="D12" s="16" t="s">
        <v>5</v>
      </c>
      <c r="E12" s="21" t="s">
        <v>78</v>
      </c>
      <c r="F12" s="16">
        <v>5</v>
      </c>
      <c r="G12" s="16">
        <v>12</v>
      </c>
      <c r="H12" s="16">
        <v>7</v>
      </c>
      <c r="I12" s="16"/>
      <c r="J12" s="16">
        <v>5</v>
      </c>
      <c r="K12" s="16" t="s">
        <v>1</v>
      </c>
      <c r="L12" s="21" t="s">
        <v>84</v>
      </c>
      <c r="M12" s="16">
        <v>5</v>
      </c>
      <c r="N12" s="16">
        <v>12</v>
      </c>
      <c r="O12" s="16">
        <v>3</v>
      </c>
      <c r="P12" s="16"/>
      <c r="Q12" s="16">
        <v>0</v>
      </c>
    </row>
    <row r="16" spans="1:17" ht="20">
      <c r="D16" s="15"/>
      <c r="E16" s="25" t="s">
        <v>23</v>
      </c>
      <c r="F16" s="26"/>
      <c r="G16" s="26"/>
      <c r="H16" s="26"/>
      <c r="I16" s="26"/>
      <c r="J16" s="27"/>
      <c r="K16" s="14"/>
      <c r="L16" s="25" t="s">
        <v>24</v>
      </c>
      <c r="M16" s="26"/>
      <c r="N16" s="26"/>
      <c r="O16" s="26"/>
      <c r="P16" s="26"/>
      <c r="Q16" s="27"/>
    </row>
    <row r="17" spans="1:17" ht="20">
      <c r="D17" s="11" t="s">
        <v>26</v>
      </c>
      <c r="E17" s="8" t="s">
        <v>19</v>
      </c>
      <c r="F17" s="9" t="s">
        <v>20</v>
      </c>
      <c r="G17" s="9" t="s">
        <v>28</v>
      </c>
      <c r="H17" s="9" t="s">
        <v>30</v>
      </c>
      <c r="I17" s="9" t="s">
        <v>27</v>
      </c>
      <c r="J17" s="10" t="s">
        <v>21</v>
      </c>
      <c r="K17" s="11" t="s">
        <v>26</v>
      </c>
      <c r="L17" s="8" t="s">
        <v>19</v>
      </c>
      <c r="M17" s="9" t="s">
        <v>20</v>
      </c>
      <c r="N17" s="9" t="s">
        <v>28</v>
      </c>
      <c r="O17" s="9" t="s">
        <v>30</v>
      </c>
      <c r="P17" s="9" t="s">
        <v>27</v>
      </c>
      <c r="Q17" s="10" t="s">
        <v>21</v>
      </c>
    </row>
    <row r="18" spans="1:17">
      <c r="D18" s="12"/>
      <c r="E18" s="5"/>
      <c r="F18" s="6"/>
      <c r="G18" s="6"/>
      <c r="H18" s="6"/>
      <c r="I18" s="6"/>
      <c r="J18" s="7"/>
      <c r="K18" s="6"/>
      <c r="L18" s="5"/>
      <c r="M18" s="6"/>
      <c r="N18" s="6"/>
      <c r="O18" s="6"/>
      <c r="P18" s="6"/>
      <c r="Q18" s="7"/>
    </row>
    <row r="19" spans="1:17" ht="36">
      <c r="A19" s="1" t="s">
        <v>5</v>
      </c>
      <c r="D19" s="16" t="s">
        <v>10</v>
      </c>
      <c r="E19" s="21" t="s">
        <v>80</v>
      </c>
      <c r="F19" s="16">
        <v>0</v>
      </c>
      <c r="G19" s="16">
        <v>3</v>
      </c>
      <c r="H19" s="16">
        <v>6</v>
      </c>
      <c r="I19" s="16"/>
      <c r="J19" s="16">
        <v>-3</v>
      </c>
      <c r="K19" s="16" t="s">
        <v>1</v>
      </c>
      <c r="L19" s="21" t="s">
        <v>104</v>
      </c>
      <c r="M19" s="16">
        <v>1</v>
      </c>
      <c r="N19" s="16">
        <v>7</v>
      </c>
      <c r="O19" s="16">
        <v>8</v>
      </c>
      <c r="P19" s="16"/>
      <c r="Q19" s="16">
        <v>-1</v>
      </c>
    </row>
    <row r="20" spans="1:17" ht="36">
      <c r="A20" s="1" t="s">
        <v>2</v>
      </c>
      <c r="D20" s="16" t="s">
        <v>3</v>
      </c>
      <c r="E20" s="21" t="s">
        <v>85</v>
      </c>
      <c r="F20" s="16">
        <v>0</v>
      </c>
      <c r="G20" s="16">
        <v>2</v>
      </c>
      <c r="H20" s="16">
        <v>12</v>
      </c>
      <c r="I20" s="16"/>
      <c r="J20" s="16">
        <v>-10</v>
      </c>
      <c r="K20" s="16" t="s">
        <v>4</v>
      </c>
      <c r="L20" s="21" t="s">
        <v>102</v>
      </c>
      <c r="M20" s="16">
        <v>0</v>
      </c>
      <c r="N20" s="16">
        <v>1</v>
      </c>
      <c r="O20" s="16">
        <v>11</v>
      </c>
      <c r="P20" s="16"/>
      <c r="Q20" s="16">
        <v>-10</v>
      </c>
    </row>
    <row r="21" spans="1:17" ht="36">
      <c r="A21" s="1" t="s">
        <v>10</v>
      </c>
      <c r="D21" s="16" t="s">
        <v>2</v>
      </c>
      <c r="E21" s="21" t="s">
        <v>82</v>
      </c>
      <c r="F21" s="16">
        <v>5</v>
      </c>
      <c r="G21" s="16">
        <v>6</v>
      </c>
      <c r="H21" s="16">
        <v>1</v>
      </c>
      <c r="I21" s="16"/>
      <c r="J21" s="16">
        <v>5</v>
      </c>
      <c r="K21" s="16" t="s">
        <v>5</v>
      </c>
      <c r="L21" s="21" t="s">
        <v>79</v>
      </c>
      <c r="M21" s="16">
        <v>5</v>
      </c>
      <c r="N21" s="16">
        <v>6</v>
      </c>
      <c r="O21" s="16">
        <v>3</v>
      </c>
      <c r="P21" s="16"/>
      <c r="Q21" s="16">
        <v>-3</v>
      </c>
    </row>
    <row r="22" spans="1:17" ht="36">
      <c r="A22" s="1" t="s">
        <v>3</v>
      </c>
      <c r="D22" s="16" t="s">
        <v>2</v>
      </c>
      <c r="E22" s="21" t="s">
        <v>86</v>
      </c>
      <c r="F22" s="16">
        <v>5</v>
      </c>
      <c r="G22" s="16">
        <v>12</v>
      </c>
      <c r="H22" s="16">
        <v>2</v>
      </c>
      <c r="I22" s="16"/>
      <c r="J22" s="16">
        <v>10</v>
      </c>
      <c r="K22" s="16" t="s">
        <v>4</v>
      </c>
      <c r="L22" s="21" t="s">
        <v>79</v>
      </c>
      <c r="M22" s="16">
        <v>5</v>
      </c>
      <c r="N22" s="16">
        <v>6</v>
      </c>
      <c r="O22" s="16">
        <v>3</v>
      </c>
      <c r="P22" s="16"/>
      <c r="Q22" s="16">
        <v>3</v>
      </c>
    </row>
    <row r="23" spans="1:17" ht="36">
      <c r="A23" s="1" t="s">
        <v>1</v>
      </c>
      <c r="D23" s="16" t="s">
        <v>4</v>
      </c>
      <c r="E23" s="21" t="s">
        <v>83</v>
      </c>
      <c r="F23" s="16">
        <v>0</v>
      </c>
      <c r="G23" s="16">
        <v>3</v>
      </c>
      <c r="H23" s="16">
        <v>12</v>
      </c>
      <c r="I23" s="16"/>
      <c r="J23" s="16">
        <v>9</v>
      </c>
      <c r="K23" s="16" t="s">
        <v>5</v>
      </c>
      <c r="L23" s="21" t="s">
        <v>105</v>
      </c>
      <c r="M23" s="16">
        <v>5</v>
      </c>
      <c r="N23" s="16">
        <v>8</v>
      </c>
      <c r="O23" s="16">
        <v>7</v>
      </c>
      <c r="P23" s="16"/>
      <c r="Q23" s="16">
        <v>1</v>
      </c>
    </row>
    <row r="24" spans="1:17" ht="36">
      <c r="A24" s="1" t="s">
        <v>4</v>
      </c>
      <c r="D24" s="16" t="s">
        <v>3</v>
      </c>
      <c r="E24" s="21" t="s">
        <v>80</v>
      </c>
      <c r="F24" s="16">
        <v>0</v>
      </c>
      <c r="G24" s="16">
        <v>3</v>
      </c>
      <c r="H24" s="16">
        <v>6</v>
      </c>
      <c r="I24" s="16"/>
      <c r="J24" s="16">
        <v>-3</v>
      </c>
      <c r="K24" s="16" t="s">
        <v>2</v>
      </c>
      <c r="L24" s="21" t="s">
        <v>103</v>
      </c>
      <c r="M24" s="16">
        <v>5</v>
      </c>
      <c r="N24" s="16">
        <v>11</v>
      </c>
      <c r="O24" s="16">
        <v>1</v>
      </c>
      <c r="P24" s="16"/>
      <c r="Q24" s="16">
        <v>10</v>
      </c>
    </row>
    <row r="26" spans="1:17" ht="36">
      <c r="A26" s="1"/>
    </row>
    <row r="28" spans="1:17" ht="20">
      <c r="F28" s="9" t="s">
        <v>20</v>
      </c>
      <c r="G28" s="9" t="s">
        <v>28</v>
      </c>
      <c r="H28" s="9" t="s">
        <v>30</v>
      </c>
      <c r="I28" s="9" t="s">
        <v>27</v>
      </c>
      <c r="J28" s="10" t="s">
        <v>21</v>
      </c>
    </row>
    <row r="29" spans="1:17" ht="36">
      <c r="A29" s="1" t="s">
        <v>5</v>
      </c>
      <c r="E29" s="16"/>
      <c r="F29" s="16">
        <f t="shared" ref="F29:H34" si="0">F7+M7+F19+M19</f>
        <v>7</v>
      </c>
      <c r="G29" s="16">
        <f t="shared" si="0"/>
        <v>24</v>
      </c>
      <c r="H29" s="16">
        <f t="shared" si="0"/>
        <v>32</v>
      </c>
      <c r="I29" s="16">
        <f>G29/H29</f>
        <v>0.75</v>
      </c>
      <c r="J29" s="16">
        <f>J7+Q7+J19+Q19</f>
        <v>-8</v>
      </c>
    </row>
    <row r="30" spans="1:17" ht="36">
      <c r="A30" s="1" t="s">
        <v>2</v>
      </c>
      <c r="E30" s="16"/>
      <c r="F30" s="16">
        <f t="shared" si="0"/>
        <v>1</v>
      </c>
      <c r="G30" s="16">
        <f t="shared" si="0"/>
        <v>10</v>
      </c>
      <c r="H30" s="16">
        <f t="shared" si="0"/>
        <v>36</v>
      </c>
      <c r="I30" s="16">
        <f t="shared" ref="I30:I34" si="1">G30/H30</f>
        <v>0.27777777777777779</v>
      </c>
      <c r="J30" s="16">
        <f>J8+Q8+J20+Q20</f>
        <v>-26</v>
      </c>
    </row>
    <row r="31" spans="1:17" ht="36">
      <c r="A31" s="1" t="s">
        <v>10</v>
      </c>
      <c r="E31" s="16" t="s">
        <v>109</v>
      </c>
      <c r="F31" s="16">
        <f t="shared" si="0"/>
        <v>15</v>
      </c>
      <c r="G31" s="16">
        <f t="shared" si="0"/>
        <v>20</v>
      </c>
      <c r="H31" s="16">
        <f t="shared" si="0"/>
        <v>14</v>
      </c>
      <c r="I31" s="16">
        <f t="shared" si="1"/>
        <v>1.4285714285714286</v>
      </c>
      <c r="J31" s="16">
        <f>J9+Q9+J21+Q21</f>
        <v>0</v>
      </c>
    </row>
    <row r="32" spans="1:17" ht="36">
      <c r="A32" s="1" t="s">
        <v>3</v>
      </c>
      <c r="E32" s="16" t="s">
        <v>107</v>
      </c>
      <c r="F32" s="16">
        <f t="shared" si="0"/>
        <v>20</v>
      </c>
      <c r="G32" s="16">
        <f t="shared" si="0"/>
        <v>32</v>
      </c>
      <c r="H32" s="16">
        <f t="shared" si="0"/>
        <v>8</v>
      </c>
      <c r="I32" s="16">
        <f t="shared" si="1"/>
        <v>4</v>
      </c>
      <c r="J32" s="16">
        <f>G32-H32</f>
        <v>24</v>
      </c>
    </row>
    <row r="33" spans="1:10" ht="36">
      <c r="A33" s="1" t="s">
        <v>1</v>
      </c>
      <c r="E33" s="16"/>
      <c r="F33" s="16">
        <f t="shared" si="0"/>
        <v>5</v>
      </c>
      <c r="G33" s="16">
        <f t="shared" si="0"/>
        <v>15</v>
      </c>
      <c r="H33" s="16">
        <f t="shared" si="0"/>
        <v>32</v>
      </c>
      <c r="I33" s="16">
        <f t="shared" si="1"/>
        <v>0.46875</v>
      </c>
      <c r="J33" s="16">
        <f>J11+Q11+J23+Q23</f>
        <v>1</v>
      </c>
    </row>
    <row r="34" spans="1:10" ht="36">
      <c r="A34" s="1" t="s">
        <v>4</v>
      </c>
      <c r="E34" s="16" t="s">
        <v>108</v>
      </c>
      <c r="F34" s="16">
        <f t="shared" si="0"/>
        <v>15</v>
      </c>
      <c r="G34" s="16">
        <f t="shared" si="0"/>
        <v>38</v>
      </c>
      <c r="H34" s="16">
        <f t="shared" si="0"/>
        <v>17</v>
      </c>
      <c r="I34" s="16">
        <f t="shared" si="1"/>
        <v>2.2352941176470589</v>
      </c>
      <c r="J34" s="16">
        <f>J12+Q12+J24+Q24</f>
        <v>12</v>
      </c>
    </row>
  </sheetData>
  <mergeCells count="4">
    <mergeCell ref="E4:J4"/>
    <mergeCell ref="L4:Q4"/>
    <mergeCell ref="E16:J16"/>
    <mergeCell ref="L16:Q16"/>
  </mergeCells>
  <phoneticPr fontId="3" type="noConversion"/>
  <pageMargins left="0.16" right="0.16" top="0.21" bottom="0.21" header="0.5" footer="0.5"/>
  <pageSetup paperSize="9" scale="5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5"/>
  <sheetViews>
    <sheetView tabSelected="1" topLeftCell="A25" zoomScale="125" zoomScaleNormal="125" zoomScalePageLayoutView="125" workbookViewId="0">
      <selection activeCell="J38" sqref="J38"/>
    </sheetView>
  </sheetViews>
  <sheetFormatPr baseColWidth="10" defaultColWidth="11" defaultRowHeight="15" x14ac:dyDescent="0"/>
  <cols>
    <col min="4" max="4" width="19.5" bestFit="1" customWidth="1"/>
  </cols>
  <sheetData>
    <row r="1" spans="1:17" ht="45">
      <c r="A1" s="13" t="s">
        <v>14</v>
      </c>
    </row>
    <row r="4" spans="1:17" ht="20">
      <c r="D4" s="15"/>
      <c r="E4" s="25" t="s">
        <v>18</v>
      </c>
      <c r="F4" s="26"/>
      <c r="G4" s="26"/>
      <c r="H4" s="26"/>
      <c r="I4" s="26"/>
      <c r="J4" s="27"/>
      <c r="K4" s="14"/>
      <c r="L4" s="25" t="s">
        <v>22</v>
      </c>
      <c r="M4" s="26"/>
      <c r="N4" s="26"/>
      <c r="O4" s="26"/>
      <c r="P4" s="26"/>
      <c r="Q4" s="27"/>
    </row>
    <row r="5" spans="1:17" ht="20">
      <c r="D5" s="11" t="s">
        <v>26</v>
      </c>
      <c r="E5" s="11" t="s">
        <v>19</v>
      </c>
      <c r="F5" s="9" t="s">
        <v>20</v>
      </c>
      <c r="G5" s="9" t="s">
        <v>28</v>
      </c>
      <c r="H5" s="9" t="s">
        <v>30</v>
      </c>
      <c r="I5" s="9" t="s">
        <v>27</v>
      </c>
      <c r="J5" s="10" t="s">
        <v>21</v>
      </c>
      <c r="K5" s="11" t="s">
        <v>26</v>
      </c>
      <c r="L5" s="8" t="s">
        <v>19</v>
      </c>
      <c r="M5" s="9" t="s">
        <v>20</v>
      </c>
      <c r="N5" s="9" t="s">
        <v>28</v>
      </c>
      <c r="O5" s="9" t="s">
        <v>30</v>
      </c>
      <c r="P5" s="9" t="s">
        <v>27</v>
      </c>
      <c r="Q5" s="10" t="s">
        <v>21</v>
      </c>
    </row>
    <row r="6" spans="1:17">
      <c r="D6" s="12"/>
      <c r="E6" s="12"/>
      <c r="F6" s="6"/>
      <c r="G6" s="6"/>
      <c r="H6" s="6"/>
      <c r="I6" s="6"/>
      <c r="J6" s="7"/>
      <c r="K6" s="6"/>
      <c r="L6" s="5"/>
      <c r="M6" s="6"/>
      <c r="N6" s="6"/>
      <c r="O6" s="6"/>
      <c r="P6" s="6"/>
      <c r="Q6" s="7"/>
    </row>
    <row r="7" spans="1:17" ht="36">
      <c r="A7" s="1" t="s">
        <v>9</v>
      </c>
      <c r="D7" s="16" t="s">
        <v>3</v>
      </c>
      <c r="E7" s="21" t="s">
        <v>53</v>
      </c>
      <c r="F7" s="16">
        <v>5</v>
      </c>
      <c r="G7" s="16">
        <v>10</v>
      </c>
      <c r="H7" s="16">
        <v>1</v>
      </c>
      <c r="I7" s="16"/>
      <c r="J7" s="16">
        <v>9</v>
      </c>
      <c r="K7" s="16" t="s">
        <v>16</v>
      </c>
      <c r="L7" s="21" t="s">
        <v>57</v>
      </c>
      <c r="M7" s="16">
        <v>5</v>
      </c>
      <c r="N7" s="16">
        <v>5</v>
      </c>
      <c r="O7" s="16">
        <v>1</v>
      </c>
      <c r="P7" s="16"/>
      <c r="Q7" s="16">
        <v>4</v>
      </c>
    </row>
    <row r="8" spans="1:17" ht="36">
      <c r="A8" s="1" t="s">
        <v>3</v>
      </c>
      <c r="D8" s="16" t="s">
        <v>9</v>
      </c>
      <c r="E8" s="21" t="s">
        <v>54</v>
      </c>
      <c r="F8" s="16">
        <v>0</v>
      </c>
      <c r="G8" s="16">
        <v>1</v>
      </c>
      <c r="H8" s="16">
        <v>10</v>
      </c>
      <c r="I8" s="16"/>
      <c r="J8" s="16">
        <v>-9</v>
      </c>
      <c r="K8" s="16" t="s">
        <v>16</v>
      </c>
      <c r="L8" s="21" t="s">
        <v>69</v>
      </c>
      <c r="M8" s="16">
        <v>5</v>
      </c>
      <c r="N8" s="16">
        <v>9</v>
      </c>
      <c r="O8" s="16">
        <v>3</v>
      </c>
      <c r="P8" s="16"/>
      <c r="Q8" s="16">
        <v>6</v>
      </c>
    </row>
    <row r="9" spans="1:17" ht="36">
      <c r="A9" s="1" t="s">
        <v>1</v>
      </c>
      <c r="D9" s="16" t="s">
        <v>5</v>
      </c>
      <c r="E9" s="21" t="s">
        <v>55</v>
      </c>
      <c r="F9" s="16">
        <v>0</v>
      </c>
      <c r="G9" s="16">
        <v>5</v>
      </c>
      <c r="H9" s="16">
        <v>10</v>
      </c>
      <c r="I9" s="16"/>
      <c r="J9" s="16">
        <v>-5</v>
      </c>
      <c r="K9" s="16" t="s">
        <v>16</v>
      </c>
      <c r="L9" s="21" t="s">
        <v>65</v>
      </c>
      <c r="M9" s="16">
        <v>5</v>
      </c>
      <c r="N9" s="16">
        <v>10</v>
      </c>
      <c r="O9" s="16">
        <v>4</v>
      </c>
      <c r="P9" s="16"/>
      <c r="Q9" s="16">
        <v>6</v>
      </c>
    </row>
    <row r="10" spans="1:17" ht="36">
      <c r="A10" s="1" t="s">
        <v>5</v>
      </c>
      <c r="D10" s="16" t="s">
        <v>1</v>
      </c>
      <c r="E10" s="21" t="s">
        <v>56</v>
      </c>
      <c r="F10" s="16">
        <v>5</v>
      </c>
      <c r="G10" s="16">
        <v>10</v>
      </c>
      <c r="H10" s="16">
        <v>5</v>
      </c>
      <c r="I10" s="16"/>
      <c r="J10" s="16">
        <v>5</v>
      </c>
      <c r="K10" s="16" t="s">
        <v>16</v>
      </c>
      <c r="L10" s="21" t="s">
        <v>59</v>
      </c>
      <c r="M10" s="16">
        <v>5</v>
      </c>
      <c r="N10" s="16">
        <v>11</v>
      </c>
      <c r="O10" s="16">
        <v>3</v>
      </c>
      <c r="P10" s="16"/>
      <c r="Q10" s="16">
        <v>8</v>
      </c>
    </row>
    <row r="11" spans="1:17" ht="36">
      <c r="A11" s="1" t="s">
        <v>15</v>
      </c>
      <c r="D11" s="16" t="s">
        <v>9</v>
      </c>
      <c r="E11" s="21" t="s">
        <v>58</v>
      </c>
      <c r="F11" s="16">
        <v>0</v>
      </c>
      <c r="G11" s="16">
        <v>1</v>
      </c>
      <c r="H11" s="16">
        <v>5</v>
      </c>
      <c r="I11" s="16"/>
      <c r="J11" s="16">
        <v>-4</v>
      </c>
      <c r="K11" s="16" t="s">
        <v>5</v>
      </c>
      <c r="L11" s="21" t="s">
        <v>60</v>
      </c>
      <c r="M11" s="16">
        <v>0</v>
      </c>
      <c r="N11" s="16">
        <v>3</v>
      </c>
      <c r="O11" s="16">
        <v>11</v>
      </c>
      <c r="P11" s="16"/>
      <c r="Q11" s="16">
        <v>-8</v>
      </c>
    </row>
    <row r="12" spans="1:17" ht="36">
      <c r="A12" s="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36">
      <c r="A13" s="1" t="s">
        <v>25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7" spans="1:17" ht="20">
      <c r="D17" s="15"/>
      <c r="E17" s="25" t="s">
        <v>23</v>
      </c>
      <c r="F17" s="26"/>
      <c r="G17" s="26"/>
      <c r="H17" s="26"/>
      <c r="I17" s="26"/>
      <c r="J17" s="27"/>
      <c r="K17" s="14"/>
      <c r="L17" s="25" t="s">
        <v>24</v>
      </c>
      <c r="M17" s="26"/>
      <c r="N17" s="26"/>
      <c r="O17" s="26"/>
      <c r="P17" s="26"/>
      <c r="Q17" s="27"/>
    </row>
    <row r="18" spans="1:17" ht="20">
      <c r="D18" s="11" t="s">
        <v>26</v>
      </c>
      <c r="E18" s="8" t="s">
        <v>19</v>
      </c>
      <c r="F18" s="9" t="s">
        <v>20</v>
      </c>
      <c r="G18" s="9" t="s">
        <v>28</v>
      </c>
      <c r="H18" s="9" t="s">
        <v>30</v>
      </c>
      <c r="I18" s="9" t="s">
        <v>27</v>
      </c>
      <c r="J18" s="10" t="s">
        <v>21</v>
      </c>
      <c r="K18" s="11" t="s">
        <v>26</v>
      </c>
      <c r="L18" s="8" t="s">
        <v>19</v>
      </c>
      <c r="M18" s="9" t="s">
        <v>20</v>
      </c>
      <c r="N18" s="9" t="s">
        <v>28</v>
      </c>
      <c r="O18" s="9" t="s">
        <v>30</v>
      </c>
      <c r="P18" s="9" t="s">
        <v>27</v>
      </c>
      <c r="Q18" s="10" t="s">
        <v>21</v>
      </c>
    </row>
    <row r="19" spans="1:17">
      <c r="D19" s="12"/>
      <c r="E19" s="5"/>
      <c r="F19" s="6"/>
      <c r="G19" s="6"/>
      <c r="H19" s="6"/>
      <c r="I19" s="6"/>
      <c r="J19" s="7"/>
      <c r="K19" s="6"/>
      <c r="L19" s="5"/>
      <c r="M19" s="6"/>
      <c r="N19" s="6"/>
      <c r="O19" s="6"/>
      <c r="P19" s="6"/>
      <c r="Q19" s="7"/>
    </row>
    <row r="20" spans="1:17" ht="36">
      <c r="A20" s="1" t="s">
        <v>9</v>
      </c>
      <c r="D20" s="16" t="s">
        <v>1</v>
      </c>
      <c r="E20" s="21" t="s">
        <v>67</v>
      </c>
      <c r="F20" s="16">
        <v>5</v>
      </c>
      <c r="G20" s="16">
        <v>15</v>
      </c>
      <c r="H20" s="16">
        <v>3</v>
      </c>
      <c r="I20" s="16"/>
      <c r="J20" s="16">
        <v>12</v>
      </c>
      <c r="K20" s="16" t="s">
        <v>5</v>
      </c>
      <c r="L20" s="21" t="s">
        <v>71</v>
      </c>
      <c r="M20" s="16">
        <v>5</v>
      </c>
      <c r="N20" s="16">
        <v>8</v>
      </c>
      <c r="O20" s="16">
        <v>5</v>
      </c>
      <c r="P20" s="16"/>
      <c r="Q20" s="16">
        <v>3</v>
      </c>
    </row>
    <row r="21" spans="1:17" ht="36">
      <c r="A21" s="1" t="s">
        <v>3</v>
      </c>
      <c r="D21" s="16" t="s">
        <v>1</v>
      </c>
      <c r="E21" s="21" t="s">
        <v>61</v>
      </c>
      <c r="F21" s="16">
        <v>0</v>
      </c>
      <c r="G21" s="16">
        <v>4</v>
      </c>
      <c r="H21" s="16">
        <v>12</v>
      </c>
      <c r="I21" s="16"/>
      <c r="J21" s="16">
        <v>-8</v>
      </c>
      <c r="K21" s="16" t="s">
        <v>5</v>
      </c>
      <c r="L21" s="16" t="s">
        <v>63</v>
      </c>
      <c r="M21" s="16">
        <v>0</v>
      </c>
      <c r="N21" s="16">
        <v>0</v>
      </c>
      <c r="O21" s="16">
        <v>17</v>
      </c>
      <c r="P21" s="16"/>
      <c r="Q21" s="16">
        <v>-17</v>
      </c>
    </row>
    <row r="22" spans="1:17" ht="36">
      <c r="A22" s="1" t="s">
        <v>1</v>
      </c>
      <c r="D22" s="16" t="s">
        <v>9</v>
      </c>
      <c r="E22" s="21" t="s">
        <v>68</v>
      </c>
      <c r="F22" s="16">
        <v>0</v>
      </c>
      <c r="G22" s="16">
        <v>3</v>
      </c>
      <c r="H22" s="16">
        <v>15</v>
      </c>
      <c r="I22" s="16"/>
      <c r="J22" s="16">
        <v>-12</v>
      </c>
      <c r="K22" s="16" t="s">
        <v>3</v>
      </c>
      <c r="L22" s="21" t="s">
        <v>62</v>
      </c>
      <c r="M22" s="16">
        <v>5</v>
      </c>
      <c r="N22" s="16">
        <v>12</v>
      </c>
      <c r="O22" s="16">
        <v>4</v>
      </c>
      <c r="P22" s="16"/>
      <c r="Q22" s="16">
        <v>8</v>
      </c>
    </row>
    <row r="23" spans="1:17" ht="36">
      <c r="A23" s="1" t="s">
        <v>5</v>
      </c>
      <c r="D23" s="16" t="s">
        <v>3</v>
      </c>
      <c r="E23" s="21" t="s">
        <v>64</v>
      </c>
      <c r="F23" s="16">
        <v>5</v>
      </c>
      <c r="G23" s="16">
        <v>17</v>
      </c>
      <c r="H23" s="16">
        <v>0</v>
      </c>
      <c r="I23" s="16"/>
      <c r="J23" s="16">
        <v>17</v>
      </c>
      <c r="K23" s="16" t="s">
        <v>9</v>
      </c>
      <c r="L23" s="21" t="s">
        <v>72</v>
      </c>
      <c r="M23" s="16">
        <v>1</v>
      </c>
      <c r="N23" s="16">
        <v>5</v>
      </c>
      <c r="O23" s="16">
        <v>8</v>
      </c>
      <c r="P23" s="16"/>
      <c r="Q23" s="16">
        <v>-3</v>
      </c>
    </row>
    <row r="24" spans="1:17" ht="36">
      <c r="A24" s="1" t="s">
        <v>15</v>
      </c>
      <c r="D24" s="16" t="s">
        <v>1</v>
      </c>
      <c r="E24" s="21" t="s">
        <v>66</v>
      </c>
      <c r="F24" s="16">
        <v>0</v>
      </c>
      <c r="G24" s="16">
        <v>4</v>
      </c>
      <c r="H24" s="16">
        <v>10</v>
      </c>
      <c r="I24" s="16"/>
      <c r="J24" s="16">
        <v>-6</v>
      </c>
      <c r="K24" s="16" t="s">
        <v>3</v>
      </c>
      <c r="L24" s="21" t="s">
        <v>70</v>
      </c>
      <c r="M24" s="16">
        <v>0</v>
      </c>
      <c r="N24" s="16">
        <v>3</v>
      </c>
      <c r="O24" s="16">
        <v>9</v>
      </c>
      <c r="P24" s="16"/>
      <c r="Q24" s="16">
        <v>-6</v>
      </c>
    </row>
    <row r="25" spans="1:17" ht="36">
      <c r="A25" s="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36">
      <c r="A26" s="1" t="s">
        <v>25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8" spans="1:17" ht="36">
      <c r="A28" s="1" t="s">
        <v>1</v>
      </c>
    </row>
    <row r="30" spans="1:17" ht="20">
      <c r="D30" s="11"/>
      <c r="E30" s="8"/>
      <c r="F30" s="9" t="s">
        <v>20</v>
      </c>
      <c r="G30" s="9" t="s">
        <v>28</v>
      </c>
      <c r="H30" s="9" t="s">
        <v>30</v>
      </c>
      <c r="I30" s="9" t="s">
        <v>27</v>
      </c>
      <c r="J30" s="10" t="s">
        <v>21</v>
      </c>
    </row>
    <row r="31" spans="1:17" ht="36">
      <c r="A31" s="1" t="s">
        <v>9</v>
      </c>
      <c r="E31" s="16" t="s">
        <v>107</v>
      </c>
      <c r="F31" s="16">
        <f>F7+M7+F20+M20</f>
        <v>20</v>
      </c>
      <c r="G31" s="16">
        <f t="shared" ref="G31:J31" si="0">G7+N7+G20+N20</f>
        <v>38</v>
      </c>
      <c r="H31" s="16">
        <f t="shared" si="0"/>
        <v>10</v>
      </c>
      <c r="I31" s="16">
        <f>G31/H31</f>
        <v>3.8</v>
      </c>
      <c r="J31" s="16">
        <f t="shared" si="0"/>
        <v>28</v>
      </c>
    </row>
    <row r="32" spans="1:17" ht="36">
      <c r="A32" s="1" t="s">
        <v>3</v>
      </c>
      <c r="E32" s="21"/>
      <c r="F32" s="16">
        <f t="shared" ref="F32:F35" si="1">F8+M8+F21+M21</f>
        <v>5</v>
      </c>
      <c r="G32" s="16">
        <f t="shared" ref="G32:G35" si="2">G8+N8+G21+N21</f>
        <v>14</v>
      </c>
      <c r="H32" s="16">
        <f t="shared" ref="H32:H35" si="3">H8+O8+H21+O21</f>
        <v>42</v>
      </c>
      <c r="I32" s="16">
        <f t="shared" ref="I32:I35" si="4">G32/H32</f>
        <v>0.33333333333333331</v>
      </c>
      <c r="J32" s="16">
        <f t="shared" ref="J32:J35" si="5">J8+Q8+J21+Q21</f>
        <v>-28</v>
      </c>
    </row>
    <row r="33" spans="1:10" ht="36">
      <c r="A33" s="1" t="s">
        <v>1</v>
      </c>
      <c r="E33" s="16" t="s">
        <v>109</v>
      </c>
      <c r="F33" s="16">
        <f>F9+M9+F22+M22</f>
        <v>10</v>
      </c>
      <c r="G33" s="16">
        <f>G9+N9+G22+N22</f>
        <v>30</v>
      </c>
      <c r="H33" s="16">
        <f>H9+O9+H22+O22</f>
        <v>33</v>
      </c>
      <c r="I33" s="16">
        <f t="shared" si="4"/>
        <v>0.90909090909090906</v>
      </c>
      <c r="J33" s="16">
        <f>G33-H33</f>
        <v>-3</v>
      </c>
    </row>
    <row r="34" spans="1:10" ht="36">
      <c r="A34" s="1" t="s">
        <v>5</v>
      </c>
      <c r="E34" s="16" t="s">
        <v>108</v>
      </c>
      <c r="F34" s="16">
        <f t="shared" si="1"/>
        <v>16</v>
      </c>
      <c r="G34" s="16">
        <f t="shared" si="2"/>
        <v>43</v>
      </c>
      <c r="H34" s="16">
        <f t="shared" si="3"/>
        <v>16</v>
      </c>
      <c r="I34" s="16">
        <f t="shared" si="4"/>
        <v>2.6875</v>
      </c>
      <c r="J34" s="16">
        <f t="shared" si="5"/>
        <v>27</v>
      </c>
    </row>
    <row r="35" spans="1:10" ht="36">
      <c r="A35" s="1" t="s">
        <v>15</v>
      </c>
      <c r="E35" s="21"/>
      <c r="F35" s="16">
        <f t="shared" si="1"/>
        <v>0</v>
      </c>
      <c r="G35" s="16">
        <f t="shared" si="2"/>
        <v>11</v>
      </c>
      <c r="H35" s="16">
        <f t="shared" si="3"/>
        <v>35</v>
      </c>
      <c r="I35" s="16">
        <f t="shared" si="4"/>
        <v>0.31428571428571428</v>
      </c>
      <c r="J35" s="16">
        <f t="shared" si="5"/>
        <v>-24</v>
      </c>
    </row>
  </sheetData>
  <mergeCells count="4">
    <mergeCell ref="E4:J4"/>
    <mergeCell ref="L4:Q4"/>
    <mergeCell ref="E17:J17"/>
    <mergeCell ref="L17:Q17"/>
  </mergeCells>
  <phoneticPr fontId="3" type="noConversion"/>
  <pageMargins left="0.15944881889763785" right="0.19685039370078741" top="0.21259842519685043" bottom="0.21259842519685043" header="0.5" footer="0.5"/>
  <pageSetup paperSize="9" scale="5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SCORING E</vt:lpstr>
      <vt:lpstr>SCORING D</vt:lpstr>
      <vt:lpstr>SCORING C</vt:lpstr>
      <vt:lpstr>SCORING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Siobhain Coburn</dc:creator>
  <cp:lastModifiedBy>Hans Engl</cp:lastModifiedBy>
  <cp:lastPrinted>2014-05-06T08:05:02Z</cp:lastPrinted>
  <dcterms:created xsi:type="dcterms:W3CDTF">2014-04-07T19:00:59Z</dcterms:created>
  <dcterms:modified xsi:type="dcterms:W3CDTF">2014-05-07T12:17:33Z</dcterms:modified>
</cp:coreProperties>
</file>